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П &quot;Бучацьке ЛГ&quot;" sheetId="1" r:id="rId1"/>
  </sheets>
  <definedNames/>
  <calcPr fullCalcOnLoad="1"/>
</workbook>
</file>

<file path=xl/sharedStrings.xml><?xml version="1.0" encoding="utf-8"?>
<sst xmlns="http://schemas.openxmlformats.org/spreadsheetml/2006/main" count="497" uniqueCount="173">
  <si>
    <t>Інформація щодо видачі дозвільних документів (лісорубних квитків) на проведення рубок головного користування в ДП "Бучацький лісгосп" станом на 31 жовтня 2017 року</t>
  </si>
  <si>
    <t>№         з/п</t>
  </si>
  <si>
    <t>Лісокористувач (лісогосподарське підприємство)</t>
  </si>
  <si>
    <t>Лісництво</t>
  </si>
  <si>
    <t>№     лісоруб-ного квитка</t>
  </si>
  <si>
    <t>Дата видачі</t>
  </si>
  <si>
    <t>Категорія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</si>
  <si>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</si>
  <si>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</si>
  <si>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</si>
  <si>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</si>
  <si>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</si>
  <si>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Запас, куб м</t>
  </si>
  <si>
    <t>Назва сільської ради</t>
  </si>
  <si>
    <t>Сума рентної плати, грн</t>
  </si>
  <si>
    <t>всього</t>
  </si>
  <si>
    <t>ліквід</t>
  </si>
  <si>
    <t>15</t>
  </si>
  <si>
    <t>ДП "Бучацьке ЛГ"</t>
  </si>
  <si>
    <t>Бучацьке</t>
  </si>
  <si>
    <t>головне користування</t>
  </si>
  <si>
    <t>Бп</t>
  </si>
  <si>
    <t>6.1</t>
  </si>
  <si>
    <t>Старопетликівська сільська рада</t>
  </si>
  <si>
    <t>000014</t>
  </si>
  <si>
    <t>Гз</t>
  </si>
  <si>
    <t>5.2</t>
  </si>
  <si>
    <t>Трибухівська обєднана громада</t>
  </si>
  <si>
    <t>000060</t>
  </si>
  <si>
    <t>9.1</t>
  </si>
  <si>
    <t>000090</t>
  </si>
  <si>
    <t>14</t>
  </si>
  <si>
    <t xml:space="preserve">Бариська сільська рада </t>
  </si>
  <si>
    <t>000118</t>
  </si>
  <si>
    <t>Ялє</t>
  </si>
  <si>
    <t>9.2</t>
  </si>
  <si>
    <t>Разом по Бучацькому ліс-ву</t>
  </si>
  <si>
    <t>Дорогичівське</t>
  </si>
  <si>
    <t>000004</t>
  </si>
  <si>
    <t>Сз</t>
  </si>
  <si>
    <t>24.2</t>
  </si>
  <si>
    <t>Нирківська сільська рада</t>
  </si>
  <si>
    <t>000015</t>
  </si>
  <si>
    <t>Дз</t>
  </si>
  <si>
    <t>2.1</t>
  </si>
  <si>
    <t>Подільська сільська рада</t>
  </si>
  <si>
    <t>000044</t>
  </si>
  <si>
    <t>Яз</t>
  </si>
  <si>
    <t>19.3</t>
  </si>
  <si>
    <t>000052</t>
  </si>
  <si>
    <t>1.1</t>
  </si>
  <si>
    <t>Устечківська сільська рада</t>
  </si>
  <si>
    <t>000061</t>
  </si>
  <si>
    <t>4.1</t>
  </si>
  <si>
    <t>000091</t>
  </si>
  <si>
    <t>4</t>
  </si>
  <si>
    <t>Садківська сільська рада</t>
  </si>
  <si>
    <t>000119</t>
  </si>
  <si>
    <t>000141</t>
  </si>
  <si>
    <t>24.3</t>
  </si>
  <si>
    <t>000142</t>
  </si>
  <si>
    <t>5</t>
  </si>
  <si>
    <t>Разом по Дорогичівському ліс-ву</t>
  </si>
  <si>
    <t>Золотопотіцьке</t>
  </si>
  <si>
    <t>Золотопотіцька обєднана громада</t>
  </si>
  <si>
    <t>000016</t>
  </si>
  <si>
    <t>12.1</t>
  </si>
  <si>
    <t>000062</t>
  </si>
  <si>
    <t>14.1</t>
  </si>
  <si>
    <t>000092</t>
  </si>
  <si>
    <t>3.1</t>
  </si>
  <si>
    <t>Зубрецька сільська рада</t>
  </si>
  <si>
    <t>Разом по Золотопотіцькому ліс-ву</t>
  </si>
  <si>
    <t>Коропецьке</t>
  </si>
  <si>
    <t>Бкл</t>
  </si>
  <si>
    <t>18.1</t>
  </si>
  <si>
    <t>Лядська сільська рада</t>
  </si>
  <si>
    <t>000005</t>
  </si>
  <si>
    <t>Коропецька обєднана громада</t>
  </si>
  <si>
    <t>000043</t>
  </si>
  <si>
    <t>Комарівська сільська рада</t>
  </si>
  <si>
    <t>000045</t>
  </si>
  <si>
    <t>7.2</t>
  </si>
  <si>
    <t>000053</t>
  </si>
  <si>
    <t>000074</t>
  </si>
  <si>
    <t>2.2</t>
  </si>
  <si>
    <t>Лазарівська сільська рада</t>
  </si>
  <si>
    <t>000075</t>
  </si>
  <si>
    <t>3.2</t>
  </si>
  <si>
    <t>000083</t>
  </si>
  <si>
    <t>2.3</t>
  </si>
  <si>
    <t>000132</t>
  </si>
  <si>
    <t>000143</t>
  </si>
  <si>
    <t>13.1</t>
  </si>
  <si>
    <t>Разом по Коропецькому ліс-ву</t>
  </si>
  <si>
    <t>Криницьке</t>
  </si>
  <si>
    <t>521496</t>
  </si>
  <si>
    <t>Олешівська сільська рада</t>
  </si>
  <si>
    <t>000006</t>
  </si>
  <si>
    <t>Гончарівська сільська рада</t>
  </si>
  <si>
    <t>000047</t>
  </si>
  <si>
    <t>Бертниківська сільська рада</t>
  </si>
  <si>
    <t>000063</t>
  </si>
  <si>
    <t>Вхч</t>
  </si>
  <si>
    <t>11.1</t>
  </si>
  <si>
    <t>Бариська сільська рада</t>
  </si>
  <si>
    <t>000077</t>
  </si>
  <si>
    <t>10.1</t>
  </si>
  <si>
    <t>Криницька сільська рада</t>
  </si>
  <si>
    <t>000120</t>
  </si>
  <si>
    <t>Ковалівська сільська рада</t>
  </si>
  <si>
    <t>000134</t>
  </si>
  <si>
    <t>13.2</t>
  </si>
  <si>
    <t>000135</t>
  </si>
  <si>
    <t>11</t>
  </si>
  <si>
    <t>6</t>
  </si>
  <si>
    <t>Красіївська сільська рада</t>
  </si>
  <si>
    <t>Разом по Криницькому ліс-ву</t>
  </si>
  <si>
    <t>Монастириське</t>
  </si>
  <si>
    <t>521497</t>
  </si>
  <si>
    <t>2</t>
  </si>
  <si>
    <t>Горішньослобідська сільська рада</t>
  </si>
  <si>
    <t>521498</t>
  </si>
  <si>
    <t>000007</t>
  </si>
  <si>
    <t>1</t>
  </si>
  <si>
    <t>000017</t>
  </si>
  <si>
    <t>000042</t>
  </si>
  <si>
    <t>23</t>
  </si>
  <si>
    <t>000054</t>
  </si>
  <si>
    <t>10</t>
  </si>
  <si>
    <t>Завадівська сільська рада</t>
  </si>
  <si>
    <t>000078</t>
  </si>
  <si>
    <t>12.3</t>
  </si>
  <si>
    <t>Швейківська сільська рада</t>
  </si>
  <si>
    <t>7.3</t>
  </si>
  <si>
    <t>000079</t>
  </si>
  <si>
    <t>19</t>
  </si>
  <si>
    <t>000094</t>
  </si>
  <si>
    <t xml:space="preserve">Гончарівська сільська рада </t>
  </si>
  <si>
    <t>000095</t>
  </si>
  <si>
    <t>5.1</t>
  </si>
  <si>
    <t>Заставецька сільська рада</t>
  </si>
  <si>
    <t>17.2</t>
  </si>
  <si>
    <t>000096</t>
  </si>
  <si>
    <t>7.1</t>
  </si>
  <si>
    <t>Яргорівська сільська рада</t>
  </si>
  <si>
    <t>8</t>
  </si>
  <si>
    <t>000097</t>
  </si>
  <si>
    <t>06.07.17</t>
  </si>
  <si>
    <t>000122</t>
  </si>
  <si>
    <t>16.08.17</t>
  </si>
  <si>
    <t>000123</t>
  </si>
  <si>
    <t>13</t>
  </si>
  <si>
    <t>0000133</t>
  </si>
  <si>
    <t>Бк</t>
  </si>
  <si>
    <t>000144</t>
  </si>
  <si>
    <t>000145</t>
  </si>
  <si>
    <t>15.3</t>
  </si>
  <si>
    <t>000146</t>
  </si>
  <si>
    <t>7</t>
  </si>
  <si>
    <t>Разом по Монастириському ліс-ву</t>
  </si>
  <si>
    <t>Язловецьке</t>
  </si>
  <si>
    <t>Ліщанецька сільська рада</t>
  </si>
  <si>
    <t>000046</t>
  </si>
  <si>
    <t>1.2</t>
  </si>
  <si>
    <t>000076</t>
  </si>
  <si>
    <t>Язловецька сільська рада</t>
  </si>
  <si>
    <t>000121</t>
  </si>
  <si>
    <t>Передмістянська сільська рада</t>
  </si>
  <si>
    <t>Разом по Язловецькому ліс-ву</t>
  </si>
  <si>
    <t>ВСЬОГО : по ДП "Бучацьке ЛГ"</t>
  </si>
  <si>
    <t>Т.в.о. директора ДП "Бучацьке лісове господарство"</t>
  </si>
  <si>
    <t>Чапран В.М.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</si>
</sst>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DD\.MM\.YY;@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textRotation="90" wrapText="1"/>
    </xf>
    <xf numFmtId="164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5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2" fillId="3" borderId="1" xfId="0" applyFont="1" applyFill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center" wrapText="1"/>
    </xf>
    <xf numFmtId="168" fontId="4" fillId="0" borderId="6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5" xfId="0" applyFont="1" applyBorder="1" applyAlignment="1">
      <alignment horizontal="center" wrapText="1"/>
    </xf>
    <xf numFmtId="164" fontId="1" fillId="0" borderId="5" xfId="0" applyFont="1" applyFill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7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3" xfId="0" applyFont="1" applyBorder="1" applyAlignment="1">
      <alignment vertical="top" wrapText="1"/>
    </xf>
    <xf numFmtId="165" fontId="1" fillId="0" borderId="3" xfId="0" applyNumberFormat="1" applyFont="1" applyBorder="1" applyAlignment="1">
      <alignment horizontal="center" vertical="top" wrapText="1"/>
    </xf>
    <xf numFmtId="167" fontId="1" fillId="0" borderId="3" xfId="0" applyNumberFormat="1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0" fillId="0" borderId="0" xfId="0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4" fontId="1" fillId="0" borderId="2" xfId="0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vertical="top" wrapText="1"/>
    </xf>
    <xf numFmtId="167" fontId="1" fillId="0" borderId="2" xfId="0" applyNumberFormat="1" applyFont="1" applyBorder="1" applyAlignment="1">
      <alignment horizontal="center"/>
    </xf>
    <xf numFmtId="164" fontId="1" fillId="0" borderId="2" xfId="0" applyFont="1" applyFill="1" applyBorder="1" applyAlignment="1">
      <alignment horizontal="left" wrapText="1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left" vertical="top"/>
    </xf>
    <xf numFmtId="165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horizontal="left" wrapText="1"/>
    </xf>
    <xf numFmtId="167" fontId="1" fillId="0" borderId="1" xfId="0" applyNumberFormat="1" applyFont="1" applyBorder="1" applyAlignment="1">
      <alignment horizontal="center" vertical="top"/>
    </xf>
    <xf numFmtId="164" fontId="0" fillId="0" borderId="0" xfId="0" applyBorder="1" applyAlignment="1">
      <alignment vertical="top"/>
    </xf>
    <xf numFmtId="164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5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left"/>
    </xf>
    <xf numFmtId="164" fontId="2" fillId="3" borderId="2" xfId="0" applyFont="1" applyFill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93"/>
  <sheetViews>
    <sheetView tabSelected="1" workbookViewId="0" topLeftCell="A1">
      <selection activeCell="A1" sqref="A1"/>
    </sheetView>
  </sheetViews>
  <sheetFormatPr defaultColWidth="8.00390625" defaultRowHeight="15"/>
  <cols>
    <col min="1" max="1" width="9.00390625" style="0" customWidth="1"/>
    <col min="2" max="2" width="18.57421875" style="1" customWidth="1"/>
    <col min="3" max="3" width="14.8515625" style="0" customWidth="1"/>
    <col min="4" max="4" width="9.140625" style="2" customWidth="1"/>
    <col min="5" max="5" width="16.57421875" style="2" customWidth="1"/>
    <col min="6" max="6" width="9.140625" style="2" customWidth="1"/>
    <col min="7" max="7" width="20.7109375" style="3" customWidth="1"/>
    <col min="8" max="10" width="9.140625" style="2" customWidth="1"/>
    <col min="11" max="11" width="11.421875" style="4" customWidth="1"/>
    <col min="12" max="13" width="9.140625" style="2" customWidth="1"/>
    <col min="14" max="14" width="31.28125" style="5" customWidth="1"/>
    <col min="15" max="15" width="10.00390625" style="0" customWidth="1"/>
    <col min="16" max="16384" width="9.00390625" style="0" customWidth="1"/>
  </cols>
  <sheetData>
    <row r="1" spans="1:15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7" t="s">
        <v>10</v>
      </c>
      <c r="K2" s="11" t="s">
        <v>11</v>
      </c>
      <c r="L2" s="12" t="s">
        <v>12</v>
      </c>
      <c r="M2" s="12"/>
      <c r="N2" s="7" t="s">
        <v>13</v>
      </c>
      <c r="O2" s="13" t="s">
        <v>14</v>
      </c>
    </row>
    <row r="3" spans="1:15" ht="63" customHeight="1">
      <c r="A3" s="7"/>
      <c r="B3" s="7"/>
      <c r="C3" s="8"/>
      <c r="D3" s="7"/>
      <c r="E3" s="7"/>
      <c r="F3" s="9"/>
      <c r="G3" s="10"/>
      <c r="H3" s="9"/>
      <c r="I3" s="7"/>
      <c r="J3" s="7"/>
      <c r="K3" s="11"/>
      <c r="L3" s="14" t="s">
        <v>15</v>
      </c>
      <c r="M3" s="15" t="s">
        <v>16</v>
      </c>
      <c r="N3" s="7"/>
      <c r="O3" s="13"/>
    </row>
    <row r="4" spans="1:15" ht="14.25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7">
        <v>11</v>
      </c>
      <c r="L4" s="18">
        <v>12</v>
      </c>
      <c r="M4" s="19">
        <v>13</v>
      </c>
      <c r="N4" s="20">
        <v>14</v>
      </c>
      <c r="O4" s="18" t="s">
        <v>17</v>
      </c>
    </row>
    <row r="5" spans="1:15" ht="15">
      <c r="A5" s="21">
        <v>1</v>
      </c>
      <c r="B5" s="22" t="s">
        <v>18</v>
      </c>
      <c r="C5" s="23" t="s">
        <v>19</v>
      </c>
      <c r="D5" s="21">
        <v>521493</v>
      </c>
      <c r="E5" s="24">
        <v>42741</v>
      </c>
      <c r="F5" s="21">
        <v>4</v>
      </c>
      <c r="G5" s="25" t="s">
        <v>20</v>
      </c>
      <c r="H5" s="26" t="s">
        <v>21</v>
      </c>
      <c r="I5" s="21">
        <v>31</v>
      </c>
      <c r="J5" s="27" t="s">
        <v>22</v>
      </c>
      <c r="K5" s="28">
        <v>1</v>
      </c>
      <c r="L5" s="21">
        <v>379</v>
      </c>
      <c r="M5" s="21">
        <v>348</v>
      </c>
      <c r="N5" s="29" t="s">
        <v>23</v>
      </c>
      <c r="O5" s="30">
        <v>10460</v>
      </c>
    </row>
    <row r="6" spans="1:15" ht="15">
      <c r="A6" s="31">
        <v>2</v>
      </c>
      <c r="B6" s="22" t="s">
        <v>18</v>
      </c>
      <c r="C6" s="23" t="s">
        <v>19</v>
      </c>
      <c r="D6" s="32" t="s">
        <v>24</v>
      </c>
      <c r="E6" s="33">
        <v>42783</v>
      </c>
      <c r="F6" s="31">
        <v>2</v>
      </c>
      <c r="G6" s="25" t="s">
        <v>20</v>
      </c>
      <c r="H6" s="26" t="s">
        <v>25</v>
      </c>
      <c r="I6" s="31">
        <v>49</v>
      </c>
      <c r="J6" s="32" t="s">
        <v>26</v>
      </c>
      <c r="K6" s="34">
        <v>0.6</v>
      </c>
      <c r="L6" s="31">
        <v>178</v>
      </c>
      <c r="M6" s="31">
        <v>160</v>
      </c>
      <c r="N6" s="29" t="s">
        <v>27</v>
      </c>
      <c r="O6" s="35">
        <v>19804</v>
      </c>
    </row>
    <row r="7" spans="1:15" ht="12.75" customHeight="1">
      <c r="A7" s="21">
        <v>3</v>
      </c>
      <c r="B7" s="22" t="s">
        <v>18</v>
      </c>
      <c r="C7" s="23" t="s">
        <v>19</v>
      </c>
      <c r="D7" s="27" t="s">
        <v>28</v>
      </c>
      <c r="E7" s="24">
        <v>42846</v>
      </c>
      <c r="F7" s="21">
        <v>3</v>
      </c>
      <c r="G7" s="25" t="s">
        <v>20</v>
      </c>
      <c r="H7" s="26" t="s">
        <v>25</v>
      </c>
      <c r="I7" s="21">
        <v>30</v>
      </c>
      <c r="J7" s="27" t="s">
        <v>29</v>
      </c>
      <c r="K7" s="36">
        <v>1.3</v>
      </c>
      <c r="L7" s="21">
        <v>434</v>
      </c>
      <c r="M7" s="21">
        <v>394</v>
      </c>
      <c r="N7" s="29" t="s">
        <v>23</v>
      </c>
      <c r="O7" s="30">
        <v>12040</v>
      </c>
    </row>
    <row r="8" spans="1:15" ht="12.75" customHeight="1">
      <c r="A8" s="21">
        <v>4</v>
      </c>
      <c r="B8" s="22" t="s">
        <v>18</v>
      </c>
      <c r="C8" s="23" t="s">
        <v>19</v>
      </c>
      <c r="D8" s="37" t="s">
        <v>30</v>
      </c>
      <c r="E8" s="38">
        <v>42921</v>
      </c>
      <c r="F8" s="39">
        <v>1</v>
      </c>
      <c r="G8" s="25" t="s">
        <v>20</v>
      </c>
      <c r="H8" s="26" t="s">
        <v>21</v>
      </c>
      <c r="I8" s="21">
        <v>86</v>
      </c>
      <c r="J8" s="27" t="s">
        <v>31</v>
      </c>
      <c r="K8" s="28">
        <v>0.8</v>
      </c>
      <c r="L8" s="21">
        <v>130</v>
      </c>
      <c r="M8" s="21">
        <v>118</v>
      </c>
      <c r="N8" s="29" t="s">
        <v>32</v>
      </c>
      <c r="O8" s="30">
        <v>1381</v>
      </c>
    </row>
    <row r="9" spans="1:15" ht="12.75" customHeight="1">
      <c r="A9" s="21">
        <v>5</v>
      </c>
      <c r="B9" s="22" t="s">
        <v>18</v>
      </c>
      <c r="C9" s="23" t="s">
        <v>19</v>
      </c>
      <c r="D9" s="37" t="s">
        <v>33</v>
      </c>
      <c r="E9" s="38">
        <v>42963</v>
      </c>
      <c r="F9" s="39">
        <v>4</v>
      </c>
      <c r="G9" s="25" t="s">
        <v>20</v>
      </c>
      <c r="H9" s="26" t="s">
        <v>34</v>
      </c>
      <c r="I9" s="21">
        <v>32</v>
      </c>
      <c r="J9" s="27" t="s">
        <v>35</v>
      </c>
      <c r="K9" s="28">
        <v>0.9</v>
      </c>
      <c r="L9" s="21">
        <v>233</v>
      </c>
      <c r="M9" s="21">
        <v>214</v>
      </c>
      <c r="N9" s="29" t="s">
        <v>23</v>
      </c>
      <c r="O9" s="30">
        <v>33256</v>
      </c>
    </row>
    <row r="10" spans="1:15" ht="12.75" customHeight="1">
      <c r="A10" s="21"/>
      <c r="B10" s="22"/>
      <c r="C10" s="23"/>
      <c r="D10" s="37"/>
      <c r="E10" s="38"/>
      <c r="F10" s="40"/>
      <c r="G10" s="25"/>
      <c r="H10" s="26"/>
      <c r="I10" s="21"/>
      <c r="J10" s="27"/>
      <c r="K10" s="28"/>
      <c r="L10" s="21"/>
      <c r="M10" s="21"/>
      <c r="N10" s="29"/>
      <c r="O10" s="30"/>
    </row>
    <row r="11" spans="1:15" ht="15">
      <c r="A11" s="21"/>
      <c r="B11" s="22"/>
      <c r="C11" s="41" t="s">
        <v>36</v>
      </c>
      <c r="D11" s="41"/>
      <c r="E11" s="41"/>
      <c r="F11" s="41"/>
      <c r="G11" s="41"/>
      <c r="H11" s="26"/>
      <c r="I11" s="21"/>
      <c r="J11" s="27"/>
      <c r="K11" s="42">
        <f>SUM(K5:K10)</f>
        <v>4.6</v>
      </c>
      <c r="L11" s="43">
        <f>SUM(L5:L10)</f>
        <v>1354</v>
      </c>
      <c r="M11" s="43">
        <f>SUM(M5:M10)</f>
        <v>1234</v>
      </c>
      <c r="N11" s="44"/>
      <c r="O11" s="43">
        <f>SUM(O5:O10)</f>
        <v>76941</v>
      </c>
    </row>
    <row r="12" spans="1:15" ht="15">
      <c r="A12" s="21"/>
      <c r="B12" s="22"/>
      <c r="C12" s="23"/>
      <c r="D12" s="21"/>
      <c r="E12" s="24"/>
      <c r="F12" s="21"/>
      <c r="G12" s="25"/>
      <c r="H12" s="26"/>
      <c r="I12" s="21"/>
      <c r="J12" s="27"/>
      <c r="K12" s="28"/>
      <c r="L12" s="21"/>
      <c r="M12" s="21"/>
      <c r="N12" s="44"/>
      <c r="O12" s="30"/>
    </row>
    <row r="13" spans="1:15" ht="15">
      <c r="A13" s="21">
        <v>1</v>
      </c>
      <c r="B13" s="22" t="s">
        <v>18</v>
      </c>
      <c r="C13" s="23" t="s">
        <v>37</v>
      </c>
      <c r="D13" s="27" t="s">
        <v>38</v>
      </c>
      <c r="E13" s="24">
        <v>42773</v>
      </c>
      <c r="F13" s="21">
        <v>4</v>
      </c>
      <c r="G13" s="25" t="s">
        <v>20</v>
      </c>
      <c r="H13" s="26" t="s">
        <v>39</v>
      </c>
      <c r="I13" s="21">
        <v>36</v>
      </c>
      <c r="J13" s="27" t="s">
        <v>40</v>
      </c>
      <c r="K13" s="28">
        <v>1.2</v>
      </c>
      <c r="L13" s="21">
        <v>321</v>
      </c>
      <c r="M13" s="21">
        <v>284</v>
      </c>
      <c r="N13" s="44" t="s">
        <v>41</v>
      </c>
      <c r="O13" s="30">
        <v>20430</v>
      </c>
    </row>
    <row r="14" spans="1:15" ht="15">
      <c r="A14" s="21">
        <v>2</v>
      </c>
      <c r="B14" s="22" t="s">
        <v>18</v>
      </c>
      <c r="C14" s="23" t="s">
        <v>37</v>
      </c>
      <c r="D14" s="27" t="s">
        <v>42</v>
      </c>
      <c r="E14" s="24">
        <v>42783</v>
      </c>
      <c r="F14" s="21">
        <v>4</v>
      </c>
      <c r="G14" s="25" t="s">
        <v>20</v>
      </c>
      <c r="H14" s="26" t="s">
        <v>43</v>
      </c>
      <c r="I14" s="21">
        <v>31</v>
      </c>
      <c r="J14" s="27" t="s">
        <v>44</v>
      </c>
      <c r="K14" s="28">
        <v>1.1</v>
      </c>
      <c r="L14" s="21">
        <v>340</v>
      </c>
      <c r="M14" s="21">
        <v>317</v>
      </c>
      <c r="N14" s="44" t="s">
        <v>45</v>
      </c>
      <c r="O14" s="30">
        <v>25660</v>
      </c>
    </row>
    <row r="15" spans="1:15" ht="15">
      <c r="A15" s="21">
        <v>3</v>
      </c>
      <c r="B15" s="22" t="s">
        <v>18</v>
      </c>
      <c r="C15" s="23" t="s">
        <v>37</v>
      </c>
      <c r="D15" s="27" t="s">
        <v>46</v>
      </c>
      <c r="E15" s="24">
        <v>42795</v>
      </c>
      <c r="F15" s="21">
        <v>4</v>
      </c>
      <c r="G15" s="25" t="s">
        <v>20</v>
      </c>
      <c r="H15" s="26" t="s">
        <v>47</v>
      </c>
      <c r="I15" s="21">
        <v>4</v>
      </c>
      <c r="J15" s="27" t="s">
        <v>48</v>
      </c>
      <c r="K15" s="28">
        <v>0.6</v>
      </c>
      <c r="L15" s="21">
        <v>192</v>
      </c>
      <c r="M15" s="21">
        <v>181</v>
      </c>
      <c r="N15" s="44" t="s">
        <v>45</v>
      </c>
      <c r="O15" s="30">
        <v>2556</v>
      </c>
    </row>
    <row r="16" spans="1:15" ht="15">
      <c r="A16" s="21">
        <v>4</v>
      </c>
      <c r="B16" s="22" t="s">
        <v>18</v>
      </c>
      <c r="C16" s="23" t="s">
        <v>37</v>
      </c>
      <c r="D16" s="27" t="s">
        <v>49</v>
      </c>
      <c r="E16" s="24">
        <v>42809</v>
      </c>
      <c r="F16" s="21">
        <v>1</v>
      </c>
      <c r="G16" s="25" t="s">
        <v>20</v>
      </c>
      <c r="H16" s="26" t="s">
        <v>25</v>
      </c>
      <c r="I16" s="21">
        <v>52</v>
      </c>
      <c r="J16" s="27" t="s">
        <v>50</v>
      </c>
      <c r="K16" s="28">
        <v>1.4</v>
      </c>
      <c r="L16" s="21">
        <v>414</v>
      </c>
      <c r="M16" s="21">
        <v>363</v>
      </c>
      <c r="N16" s="45" t="s">
        <v>51</v>
      </c>
      <c r="O16" s="46">
        <v>7880</v>
      </c>
    </row>
    <row r="17" spans="1:15" ht="15">
      <c r="A17" s="21">
        <v>5</v>
      </c>
      <c r="B17" s="22" t="s">
        <v>18</v>
      </c>
      <c r="C17" s="23" t="s">
        <v>37</v>
      </c>
      <c r="D17" s="27" t="s">
        <v>52</v>
      </c>
      <c r="E17" s="47">
        <v>42846</v>
      </c>
      <c r="F17" s="39">
        <v>4</v>
      </c>
      <c r="G17" s="48" t="s">
        <v>20</v>
      </c>
      <c r="H17" s="26" t="s">
        <v>25</v>
      </c>
      <c r="I17" s="21">
        <v>33</v>
      </c>
      <c r="J17" s="27" t="s">
        <v>53</v>
      </c>
      <c r="K17" s="28">
        <v>0.6</v>
      </c>
      <c r="L17" s="21">
        <v>209</v>
      </c>
      <c r="M17" s="21">
        <v>188</v>
      </c>
      <c r="N17" s="44" t="s">
        <v>41</v>
      </c>
      <c r="O17" s="30">
        <v>7440</v>
      </c>
    </row>
    <row r="18" spans="1:15" ht="15">
      <c r="A18" s="21">
        <v>6</v>
      </c>
      <c r="B18" s="22" t="s">
        <v>18</v>
      </c>
      <c r="C18" s="23" t="s">
        <v>37</v>
      </c>
      <c r="D18" s="27" t="s">
        <v>54</v>
      </c>
      <c r="E18" s="47">
        <v>42922</v>
      </c>
      <c r="F18" s="39">
        <v>3</v>
      </c>
      <c r="G18" s="48" t="s">
        <v>20</v>
      </c>
      <c r="H18" s="26" t="s">
        <v>21</v>
      </c>
      <c r="I18" s="21">
        <v>43</v>
      </c>
      <c r="J18" s="27" t="s">
        <v>55</v>
      </c>
      <c r="K18" s="28">
        <v>0.4</v>
      </c>
      <c r="L18" s="21">
        <v>101</v>
      </c>
      <c r="M18" s="21">
        <v>90</v>
      </c>
      <c r="N18" s="44" t="s">
        <v>56</v>
      </c>
      <c r="O18" s="30">
        <v>925</v>
      </c>
    </row>
    <row r="19" spans="1:15" ht="15">
      <c r="A19" s="21">
        <v>7</v>
      </c>
      <c r="B19" s="22" t="s">
        <v>18</v>
      </c>
      <c r="C19" s="23" t="s">
        <v>37</v>
      </c>
      <c r="D19" s="27" t="s">
        <v>57</v>
      </c>
      <c r="E19" s="47">
        <v>42963</v>
      </c>
      <c r="F19" s="39">
        <v>4</v>
      </c>
      <c r="G19" s="48" t="s">
        <v>20</v>
      </c>
      <c r="H19" s="26" t="s">
        <v>34</v>
      </c>
      <c r="I19" s="21">
        <v>1</v>
      </c>
      <c r="J19" s="27" t="s">
        <v>53</v>
      </c>
      <c r="K19" s="28">
        <v>1.3</v>
      </c>
      <c r="L19" s="21">
        <v>183</v>
      </c>
      <c r="M19" s="21">
        <v>167</v>
      </c>
      <c r="N19" s="44" t="s">
        <v>45</v>
      </c>
      <c r="O19" s="30">
        <v>11394</v>
      </c>
    </row>
    <row r="20" spans="1:15" ht="15">
      <c r="A20" s="21">
        <v>8</v>
      </c>
      <c r="B20" s="22" t="s">
        <v>18</v>
      </c>
      <c r="C20" s="23" t="s">
        <v>37</v>
      </c>
      <c r="D20" s="27" t="s">
        <v>58</v>
      </c>
      <c r="E20" s="47">
        <v>43017</v>
      </c>
      <c r="F20" s="39">
        <v>4</v>
      </c>
      <c r="G20" s="48" t="s">
        <v>20</v>
      </c>
      <c r="H20" s="26" t="s">
        <v>39</v>
      </c>
      <c r="I20" s="21">
        <v>36</v>
      </c>
      <c r="J20" s="27" t="s">
        <v>59</v>
      </c>
      <c r="K20" s="28">
        <v>0.3</v>
      </c>
      <c r="L20" s="21">
        <v>109</v>
      </c>
      <c r="M20" s="21">
        <v>96</v>
      </c>
      <c r="N20" s="44" t="s">
        <v>41</v>
      </c>
      <c r="O20" s="30">
        <v>3373</v>
      </c>
    </row>
    <row r="21" spans="1:15" ht="15">
      <c r="A21" s="21">
        <v>9</v>
      </c>
      <c r="B21" s="22" t="s">
        <v>18</v>
      </c>
      <c r="C21" s="23" t="s">
        <v>37</v>
      </c>
      <c r="D21" s="27" t="s">
        <v>60</v>
      </c>
      <c r="E21" s="47">
        <v>43017</v>
      </c>
      <c r="F21" s="39">
        <v>4</v>
      </c>
      <c r="G21" s="48" t="s">
        <v>20</v>
      </c>
      <c r="H21" s="26" t="s">
        <v>43</v>
      </c>
      <c r="I21" s="21">
        <v>44</v>
      </c>
      <c r="J21" s="27" t="s">
        <v>61</v>
      </c>
      <c r="K21" s="28">
        <v>2.6</v>
      </c>
      <c r="L21" s="21">
        <v>473</v>
      </c>
      <c r="M21" s="21">
        <v>429</v>
      </c>
      <c r="N21" s="44" t="s">
        <v>56</v>
      </c>
      <c r="O21" s="30">
        <v>22415</v>
      </c>
    </row>
    <row r="22" spans="1:15" ht="15">
      <c r="A22" s="21"/>
      <c r="B22" s="22"/>
      <c r="C22" s="41" t="s">
        <v>62</v>
      </c>
      <c r="D22" s="41"/>
      <c r="E22" s="41"/>
      <c r="F22" s="41"/>
      <c r="G22" s="41"/>
      <c r="H22" s="26"/>
      <c r="I22" s="21"/>
      <c r="J22" s="27"/>
      <c r="K22" s="42">
        <f>SUM(K13:K21)</f>
        <v>9.5</v>
      </c>
      <c r="L22" s="43">
        <f>SUM(L13:L21)</f>
        <v>2342</v>
      </c>
      <c r="M22" s="43">
        <f>SUM(M13:M21)</f>
        <v>2115</v>
      </c>
      <c r="N22" s="44"/>
      <c r="O22" s="43">
        <f>SUM(O13:O21)</f>
        <v>102073</v>
      </c>
    </row>
    <row r="23" spans="1:15" ht="15">
      <c r="A23" s="21"/>
      <c r="B23" s="22"/>
      <c r="C23" s="23"/>
      <c r="D23" s="21"/>
      <c r="E23" s="24"/>
      <c r="F23" s="21"/>
      <c r="G23" s="25"/>
      <c r="H23" s="26"/>
      <c r="I23" s="21"/>
      <c r="J23" s="27"/>
      <c r="K23" s="36"/>
      <c r="L23" s="21"/>
      <c r="M23" s="21"/>
      <c r="N23" s="44"/>
      <c r="O23" s="49"/>
    </row>
    <row r="24" spans="1:15" ht="15">
      <c r="A24" s="21">
        <v>1</v>
      </c>
      <c r="B24" s="22" t="s">
        <v>18</v>
      </c>
      <c r="C24" s="23" t="s">
        <v>63</v>
      </c>
      <c r="D24" s="21">
        <v>521494</v>
      </c>
      <c r="E24" s="24">
        <v>42741</v>
      </c>
      <c r="F24" s="21">
        <v>4</v>
      </c>
      <c r="G24" s="25" t="s">
        <v>20</v>
      </c>
      <c r="H24" s="26" t="s">
        <v>43</v>
      </c>
      <c r="I24" s="21">
        <v>52</v>
      </c>
      <c r="J24" s="27" t="s">
        <v>29</v>
      </c>
      <c r="K24" s="28">
        <v>2</v>
      </c>
      <c r="L24" s="21">
        <v>559</v>
      </c>
      <c r="M24" s="21">
        <v>522</v>
      </c>
      <c r="N24" s="45" t="s">
        <v>64</v>
      </c>
      <c r="O24" s="30">
        <v>34889</v>
      </c>
    </row>
    <row r="25" spans="1:15" ht="15">
      <c r="A25" s="21">
        <v>2</v>
      </c>
      <c r="B25" s="22" t="s">
        <v>18</v>
      </c>
      <c r="C25" s="23" t="s">
        <v>63</v>
      </c>
      <c r="D25" s="27" t="s">
        <v>65</v>
      </c>
      <c r="E25" s="24">
        <v>42783</v>
      </c>
      <c r="F25" s="21">
        <v>1</v>
      </c>
      <c r="G25" s="25" t="s">
        <v>20</v>
      </c>
      <c r="H25" s="26" t="s">
        <v>25</v>
      </c>
      <c r="I25" s="21">
        <v>84</v>
      </c>
      <c r="J25" s="27" t="s">
        <v>66</v>
      </c>
      <c r="K25" s="28">
        <v>0.4</v>
      </c>
      <c r="L25" s="21">
        <v>103</v>
      </c>
      <c r="M25" s="21">
        <v>93</v>
      </c>
      <c r="N25" s="45" t="s">
        <v>64</v>
      </c>
      <c r="O25" s="50">
        <v>2737</v>
      </c>
    </row>
    <row r="26" spans="1:15" ht="15">
      <c r="A26" s="21">
        <v>3</v>
      </c>
      <c r="B26" s="22" t="s">
        <v>18</v>
      </c>
      <c r="C26" s="23" t="s">
        <v>63</v>
      </c>
      <c r="D26" s="27" t="s">
        <v>67</v>
      </c>
      <c r="E26" s="24">
        <v>42846</v>
      </c>
      <c r="F26" s="21">
        <v>4</v>
      </c>
      <c r="G26" s="25" t="s">
        <v>20</v>
      </c>
      <c r="H26" s="26" t="s">
        <v>34</v>
      </c>
      <c r="I26" s="21">
        <v>56</v>
      </c>
      <c r="J26" s="27" t="s">
        <v>68</v>
      </c>
      <c r="K26" s="28">
        <v>2.1</v>
      </c>
      <c r="L26" s="21">
        <v>592</v>
      </c>
      <c r="M26" s="21">
        <v>528</v>
      </c>
      <c r="N26" s="45" t="s">
        <v>64</v>
      </c>
      <c r="O26" s="46">
        <v>55946</v>
      </c>
    </row>
    <row r="27" spans="1:15" ht="15">
      <c r="A27" s="21">
        <v>4</v>
      </c>
      <c r="B27" s="22" t="s">
        <v>18</v>
      </c>
      <c r="C27" s="23" t="s">
        <v>63</v>
      </c>
      <c r="D27" s="27" t="s">
        <v>69</v>
      </c>
      <c r="E27" s="51">
        <v>42922</v>
      </c>
      <c r="F27" s="39">
        <v>4</v>
      </c>
      <c r="G27" s="25" t="s">
        <v>20</v>
      </c>
      <c r="H27" s="26" t="s">
        <v>25</v>
      </c>
      <c r="I27" s="21">
        <v>86</v>
      </c>
      <c r="J27" s="27" t="s">
        <v>70</v>
      </c>
      <c r="K27" s="28">
        <v>2</v>
      </c>
      <c r="L27" s="21">
        <v>482</v>
      </c>
      <c r="M27" s="21">
        <v>418</v>
      </c>
      <c r="N27" s="45" t="s">
        <v>71</v>
      </c>
      <c r="O27" s="30">
        <v>4023</v>
      </c>
    </row>
    <row r="28" spans="1:15" ht="15">
      <c r="A28" s="21"/>
      <c r="B28" s="22"/>
      <c r="C28" s="23"/>
      <c r="D28" s="27"/>
      <c r="E28" s="38"/>
      <c r="F28" s="39"/>
      <c r="G28" s="25"/>
      <c r="H28" s="26"/>
      <c r="I28" s="21"/>
      <c r="J28" s="27"/>
      <c r="K28" s="28"/>
      <c r="L28" s="21"/>
      <c r="M28" s="21"/>
      <c r="N28" s="45"/>
      <c r="O28" s="46"/>
    </row>
    <row r="29" spans="1:15" ht="15">
      <c r="A29" s="21"/>
      <c r="B29" s="22"/>
      <c r="C29" s="41" t="s">
        <v>72</v>
      </c>
      <c r="D29" s="41"/>
      <c r="E29" s="41"/>
      <c r="F29" s="41"/>
      <c r="G29" s="41"/>
      <c r="H29" s="26"/>
      <c r="I29" s="21"/>
      <c r="J29" s="27"/>
      <c r="K29" s="42">
        <f>SUM(K24:K28)</f>
        <v>6.5</v>
      </c>
      <c r="L29" s="43">
        <f>SUM(L24:L28)</f>
        <v>1736</v>
      </c>
      <c r="M29" s="43">
        <f>SUM(M24:M28)</f>
        <v>1561</v>
      </c>
      <c r="N29" s="45"/>
      <c r="O29" s="43">
        <f>SUM(O24:O28)</f>
        <v>97595</v>
      </c>
    </row>
    <row r="30" spans="1:15" ht="15">
      <c r="A30" s="21"/>
      <c r="B30" s="22"/>
      <c r="C30" s="23"/>
      <c r="D30" s="21"/>
      <c r="E30" s="24"/>
      <c r="F30" s="21"/>
      <c r="G30" s="25"/>
      <c r="H30" s="26"/>
      <c r="I30" s="21"/>
      <c r="J30" s="27"/>
      <c r="K30" s="36"/>
      <c r="L30" s="21"/>
      <c r="M30" s="21"/>
      <c r="N30" s="45"/>
      <c r="O30" s="46"/>
    </row>
    <row r="31" spans="1:15" ht="15">
      <c r="A31" s="21">
        <v>1</v>
      </c>
      <c r="B31" s="22" t="s">
        <v>18</v>
      </c>
      <c r="C31" s="23" t="s">
        <v>73</v>
      </c>
      <c r="D31" s="21">
        <v>521495</v>
      </c>
      <c r="E31" s="24">
        <v>42741</v>
      </c>
      <c r="F31" s="21">
        <v>4</v>
      </c>
      <c r="G31" s="25" t="s">
        <v>20</v>
      </c>
      <c r="H31" s="52" t="s">
        <v>74</v>
      </c>
      <c r="I31" s="36">
        <v>82</v>
      </c>
      <c r="J31" s="27" t="s">
        <v>75</v>
      </c>
      <c r="K31" s="53">
        <v>6.4</v>
      </c>
      <c r="L31" s="21">
        <v>754</v>
      </c>
      <c r="M31" s="21">
        <v>670</v>
      </c>
      <c r="N31" s="44" t="s">
        <v>76</v>
      </c>
      <c r="O31" s="49">
        <v>21753</v>
      </c>
    </row>
    <row r="32" spans="1:15" ht="15">
      <c r="A32" s="21">
        <v>2</v>
      </c>
      <c r="B32" s="22" t="s">
        <v>18</v>
      </c>
      <c r="C32" s="23" t="s">
        <v>73</v>
      </c>
      <c r="D32" s="27" t="s">
        <v>77</v>
      </c>
      <c r="E32" s="24">
        <v>42773</v>
      </c>
      <c r="F32" s="21">
        <v>4</v>
      </c>
      <c r="G32" s="25" t="s">
        <v>20</v>
      </c>
      <c r="H32" s="26" t="s">
        <v>34</v>
      </c>
      <c r="I32" s="36">
        <v>46</v>
      </c>
      <c r="J32" s="27" t="s">
        <v>44</v>
      </c>
      <c r="K32" s="53">
        <v>1.3</v>
      </c>
      <c r="L32" s="21">
        <v>375</v>
      </c>
      <c r="M32" s="21">
        <v>335</v>
      </c>
      <c r="N32" s="44" t="s">
        <v>78</v>
      </c>
      <c r="O32" s="30">
        <v>27606</v>
      </c>
    </row>
    <row r="33" spans="1:15" ht="15">
      <c r="A33" s="21">
        <v>3</v>
      </c>
      <c r="B33" s="22" t="s">
        <v>18</v>
      </c>
      <c r="C33" s="23" t="s">
        <v>73</v>
      </c>
      <c r="D33" s="27" t="s">
        <v>79</v>
      </c>
      <c r="E33" s="24">
        <v>42795</v>
      </c>
      <c r="F33" s="21">
        <v>4</v>
      </c>
      <c r="G33" s="25" t="s">
        <v>20</v>
      </c>
      <c r="H33" s="52" t="s">
        <v>74</v>
      </c>
      <c r="I33" s="36">
        <v>34</v>
      </c>
      <c r="J33" s="27" t="s">
        <v>44</v>
      </c>
      <c r="K33" s="53">
        <v>1.9</v>
      </c>
      <c r="L33" s="21">
        <v>254</v>
      </c>
      <c r="M33" s="21">
        <v>225</v>
      </c>
      <c r="N33" s="44" t="s">
        <v>80</v>
      </c>
      <c r="O33" s="49">
        <v>23084</v>
      </c>
    </row>
    <row r="34" spans="1:15" ht="15">
      <c r="A34" s="21">
        <v>4</v>
      </c>
      <c r="B34" s="22" t="s">
        <v>18</v>
      </c>
      <c r="C34" s="23" t="s">
        <v>73</v>
      </c>
      <c r="D34" s="27" t="s">
        <v>81</v>
      </c>
      <c r="E34" s="24">
        <v>42795</v>
      </c>
      <c r="F34" s="21">
        <v>3</v>
      </c>
      <c r="G34" s="25" t="s">
        <v>20</v>
      </c>
      <c r="H34" s="26" t="s">
        <v>21</v>
      </c>
      <c r="I34" s="36">
        <v>40</v>
      </c>
      <c r="J34" s="27" t="s">
        <v>82</v>
      </c>
      <c r="K34" s="53">
        <v>0.4</v>
      </c>
      <c r="L34" s="21">
        <v>140</v>
      </c>
      <c r="M34" s="21">
        <v>130</v>
      </c>
      <c r="N34" s="44" t="s">
        <v>78</v>
      </c>
      <c r="O34" s="30">
        <v>3573</v>
      </c>
    </row>
    <row r="35" spans="1:15" ht="15">
      <c r="A35" s="21">
        <v>5</v>
      </c>
      <c r="B35" s="22" t="s">
        <v>18</v>
      </c>
      <c r="C35" s="23" t="s">
        <v>73</v>
      </c>
      <c r="D35" s="27" t="s">
        <v>83</v>
      </c>
      <c r="E35" s="24">
        <v>42809</v>
      </c>
      <c r="F35" s="21">
        <v>3</v>
      </c>
      <c r="G35" s="25" t="s">
        <v>20</v>
      </c>
      <c r="H35" s="26" t="s">
        <v>25</v>
      </c>
      <c r="I35" s="36">
        <v>58</v>
      </c>
      <c r="J35" s="27" t="s">
        <v>22</v>
      </c>
      <c r="K35" s="53">
        <v>0.8</v>
      </c>
      <c r="L35" s="21">
        <v>243</v>
      </c>
      <c r="M35" s="21">
        <v>216</v>
      </c>
      <c r="N35" s="44" t="s">
        <v>78</v>
      </c>
      <c r="O35" s="49">
        <v>16823</v>
      </c>
    </row>
    <row r="36" spans="1:15" ht="15">
      <c r="A36" s="21">
        <v>6</v>
      </c>
      <c r="B36" s="22" t="s">
        <v>18</v>
      </c>
      <c r="C36" s="23" t="s">
        <v>73</v>
      </c>
      <c r="D36" s="27" t="s">
        <v>84</v>
      </c>
      <c r="E36" s="24">
        <v>42874</v>
      </c>
      <c r="F36" s="21">
        <v>4</v>
      </c>
      <c r="G36" s="25" t="s">
        <v>20</v>
      </c>
      <c r="H36" s="26" t="s">
        <v>34</v>
      </c>
      <c r="I36" s="21">
        <v>11</v>
      </c>
      <c r="J36" s="27" t="s">
        <v>85</v>
      </c>
      <c r="K36" s="36">
        <v>3</v>
      </c>
      <c r="L36" s="21">
        <v>650</v>
      </c>
      <c r="M36" s="21">
        <v>574</v>
      </c>
      <c r="N36" s="45" t="s">
        <v>86</v>
      </c>
      <c r="O36" s="46">
        <v>25315</v>
      </c>
    </row>
    <row r="37" spans="1:15" ht="15">
      <c r="A37" s="21">
        <v>7</v>
      </c>
      <c r="B37" s="22" t="s">
        <v>18</v>
      </c>
      <c r="C37" s="23" t="s">
        <v>73</v>
      </c>
      <c r="D37" s="27" t="s">
        <v>84</v>
      </c>
      <c r="E37" s="24">
        <v>42874</v>
      </c>
      <c r="F37" s="21">
        <v>4</v>
      </c>
      <c r="G37" s="25" t="s">
        <v>20</v>
      </c>
      <c r="H37" s="26" t="s">
        <v>47</v>
      </c>
      <c r="I37" s="36">
        <v>23</v>
      </c>
      <c r="J37" s="27" t="s">
        <v>70</v>
      </c>
      <c r="K37" s="53">
        <v>1.1</v>
      </c>
      <c r="L37" s="21">
        <v>288</v>
      </c>
      <c r="M37" s="21">
        <v>260</v>
      </c>
      <c r="N37" s="44" t="s">
        <v>80</v>
      </c>
      <c r="O37" s="49">
        <v>11088</v>
      </c>
    </row>
    <row r="38" spans="1:15" ht="15">
      <c r="A38" s="21">
        <v>8</v>
      </c>
      <c r="B38" s="22" t="s">
        <v>18</v>
      </c>
      <c r="C38" s="23" t="s">
        <v>73</v>
      </c>
      <c r="D38" s="27" t="s">
        <v>87</v>
      </c>
      <c r="E38" s="24">
        <v>42874</v>
      </c>
      <c r="F38" s="21">
        <v>4</v>
      </c>
      <c r="G38" s="25" t="s">
        <v>20</v>
      </c>
      <c r="H38" s="26" t="s">
        <v>47</v>
      </c>
      <c r="I38" s="36">
        <v>23</v>
      </c>
      <c r="J38" s="27" t="s">
        <v>88</v>
      </c>
      <c r="K38" s="53">
        <v>0.2</v>
      </c>
      <c r="L38" s="21">
        <v>65</v>
      </c>
      <c r="M38" s="21">
        <v>59</v>
      </c>
      <c r="N38" s="44" t="s">
        <v>80</v>
      </c>
      <c r="O38" s="30">
        <v>1906</v>
      </c>
    </row>
    <row r="39" spans="1:15" ht="15">
      <c r="A39" s="21">
        <v>9</v>
      </c>
      <c r="B39" s="22" t="s">
        <v>18</v>
      </c>
      <c r="C39" s="23" t="s">
        <v>73</v>
      </c>
      <c r="D39" s="27" t="s">
        <v>89</v>
      </c>
      <c r="E39" s="24">
        <v>42922</v>
      </c>
      <c r="F39" s="21">
        <v>4</v>
      </c>
      <c r="G39" s="25" t="s">
        <v>20</v>
      </c>
      <c r="H39" s="26" t="s">
        <v>34</v>
      </c>
      <c r="I39" s="36">
        <v>11</v>
      </c>
      <c r="J39" s="27" t="s">
        <v>90</v>
      </c>
      <c r="K39" s="53">
        <v>1.2</v>
      </c>
      <c r="L39" s="21">
        <v>265</v>
      </c>
      <c r="M39" s="21">
        <v>235</v>
      </c>
      <c r="N39" s="44" t="s">
        <v>86</v>
      </c>
      <c r="O39" s="30">
        <v>18505</v>
      </c>
    </row>
    <row r="40" spans="1:15" ht="15">
      <c r="A40" s="21">
        <v>10</v>
      </c>
      <c r="B40" s="22" t="s">
        <v>18</v>
      </c>
      <c r="C40" s="23" t="s">
        <v>73</v>
      </c>
      <c r="D40" s="27" t="s">
        <v>91</v>
      </c>
      <c r="E40" s="24">
        <v>42873</v>
      </c>
      <c r="F40" s="21">
        <v>4</v>
      </c>
      <c r="G40" s="25" t="s">
        <v>20</v>
      </c>
      <c r="H40" s="52" t="s">
        <v>74</v>
      </c>
      <c r="I40" s="36">
        <v>31</v>
      </c>
      <c r="J40" s="27" t="s">
        <v>82</v>
      </c>
      <c r="K40" s="53">
        <v>6.7</v>
      </c>
      <c r="L40" s="21">
        <v>531</v>
      </c>
      <c r="M40" s="21">
        <v>476</v>
      </c>
      <c r="N40" s="44" t="s">
        <v>78</v>
      </c>
      <c r="O40" s="30">
        <v>48526</v>
      </c>
    </row>
    <row r="41" spans="1:15" ht="15">
      <c r="A41" s="21">
        <v>11</v>
      </c>
      <c r="B41" s="22" t="s">
        <v>18</v>
      </c>
      <c r="C41" s="23" t="s">
        <v>73</v>
      </c>
      <c r="D41" s="27" t="s">
        <v>92</v>
      </c>
      <c r="E41" s="24">
        <v>43017</v>
      </c>
      <c r="F41" s="21">
        <v>4</v>
      </c>
      <c r="G41" s="25" t="s">
        <v>20</v>
      </c>
      <c r="H41" s="26" t="s">
        <v>25</v>
      </c>
      <c r="I41" s="36">
        <v>9</v>
      </c>
      <c r="J41" s="27" t="s">
        <v>93</v>
      </c>
      <c r="K41" s="53">
        <v>1.8</v>
      </c>
      <c r="L41" s="21">
        <v>525</v>
      </c>
      <c r="M41" s="21">
        <v>464</v>
      </c>
      <c r="N41" s="44" t="s">
        <v>86</v>
      </c>
      <c r="O41" s="30">
        <v>26309</v>
      </c>
    </row>
    <row r="42" spans="1:15" ht="15">
      <c r="A42" s="21"/>
      <c r="B42" s="22"/>
      <c r="C42" s="23"/>
      <c r="D42" s="27"/>
      <c r="E42" s="38"/>
      <c r="F42" s="21"/>
      <c r="G42" s="48"/>
      <c r="H42" s="26"/>
      <c r="I42" s="36"/>
      <c r="J42" s="27"/>
      <c r="K42" s="53"/>
      <c r="L42" s="21"/>
      <c r="M42" s="21"/>
      <c r="N42" s="44"/>
      <c r="O42" s="30"/>
    </row>
    <row r="43" spans="1:15" ht="15">
      <c r="A43" s="21"/>
      <c r="B43" s="22"/>
      <c r="C43" s="41" t="s">
        <v>94</v>
      </c>
      <c r="D43" s="41"/>
      <c r="E43" s="41"/>
      <c r="F43" s="41"/>
      <c r="G43" s="41"/>
      <c r="H43" s="26"/>
      <c r="I43" s="36"/>
      <c r="J43" s="27"/>
      <c r="K43" s="42">
        <f>SUM(K31:K42)</f>
        <v>24.800000000000004</v>
      </c>
      <c r="L43" s="43">
        <f>SUM(L31:L42)</f>
        <v>4090</v>
      </c>
      <c r="M43" s="43">
        <f>SUM(M31:M42)</f>
        <v>3644</v>
      </c>
      <c r="N43" s="45"/>
      <c r="O43" s="43">
        <f>SUM(O31:O42)</f>
        <v>224488</v>
      </c>
    </row>
    <row r="44" spans="1:15" ht="15">
      <c r="A44" s="21"/>
      <c r="B44" s="22"/>
      <c r="C44" s="23"/>
      <c r="D44" s="21"/>
      <c r="E44" s="24"/>
      <c r="F44" s="21"/>
      <c r="G44" s="25"/>
      <c r="H44" s="26"/>
      <c r="I44" s="21"/>
      <c r="J44" s="27"/>
      <c r="K44" s="36"/>
      <c r="L44" s="21"/>
      <c r="M44" s="21"/>
      <c r="N44" s="45"/>
      <c r="O44" s="46"/>
    </row>
    <row r="45" spans="1:15" ht="15">
      <c r="A45" s="21">
        <v>1</v>
      </c>
      <c r="B45" s="22" t="s">
        <v>18</v>
      </c>
      <c r="C45" s="54" t="s">
        <v>95</v>
      </c>
      <c r="D45" s="27" t="s">
        <v>96</v>
      </c>
      <c r="E45" s="24">
        <v>42741</v>
      </c>
      <c r="F45" s="21">
        <v>1</v>
      </c>
      <c r="G45" s="25" t="s">
        <v>20</v>
      </c>
      <c r="H45" s="55" t="s">
        <v>25</v>
      </c>
      <c r="I45" s="21">
        <v>59</v>
      </c>
      <c r="J45" s="27" t="s">
        <v>22</v>
      </c>
      <c r="K45" s="36">
        <v>1.7</v>
      </c>
      <c r="L45" s="21">
        <v>505</v>
      </c>
      <c r="M45" s="21">
        <v>446</v>
      </c>
      <c r="N45" s="45" t="s">
        <v>97</v>
      </c>
      <c r="O45" s="46">
        <v>9951</v>
      </c>
    </row>
    <row r="46" spans="1:15" ht="15">
      <c r="A46" s="21">
        <v>2</v>
      </c>
      <c r="B46" s="22" t="s">
        <v>18</v>
      </c>
      <c r="C46" s="54" t="s">
        <v>95</v>
      </c>
      <c r="D46" s="27" t="s">
        <v>98</v>
      </c>
      <c r="E46" s="24">
        <v>42773</v>
      </c>
      <c r="F46" s="21">
        <v>4</v>
      </c>
      <c r="G46" s="25" t="s">
        <v>20</v>
      </c>
      <c r="H46" s="52" t="s">
        <v>74</v>
      </c>
      <c r="I46" s="21">
        <v>3</v>
      </c>
      <c r="J46" s="27" t="s">
        <v>31</v>
      </c>
      <c r="K46" s="36">
        <v>8.5</v>
      </c>
      <c r="L46" s="21">
        <v>659</v>
      </c>
      <c r="M46" s="21">
        <v>583</v>
      </c>
      <c r="N46" s="45" t="s">
        <v>99</v>
      </c>
      <c r="O46" s="46">
        <v>55661</v>
      </c>
    </row>
    <row r="47" spans="1:15" ht="15">
      <c r="A47" s="21">
        <v>3</v>
      </c>
      <c r="B47" s="22" t="s">
        <v>18</v>
      </c>
      <c r="C47" s="54" t="s">
        <v>95</v>
      </c>
      <c r="D47" s="27" t="s">
        <v>100</v>
      </c>
      <c r="E47" s="24">
        <v>42795</v>
      </c>
      <c r="F47" s="21">
        <v>2</v>
      </c>
      <c r="G47" s="25" t="s">
        <v>20</v>
      </c>
      <c r="H47" s="55" t="s">
        <v>25</v>
      </c>
      <c r="I47" s="21">
        <v>45</v>
      </c>
      <c r="J47" s="27" t="s">
        <v>50</v>
      </c>
      <c r="K47" s="36">
        <v>0.8</v>
      </c>
      <c r="L47" s="21">
        <v>161</v>
      </c>
      <c r="M47" s="21">
        <v>140</v>
      </c>
      <c r="N47" s="45" t="s">
        <v>101</v>
      </c>
      <c r="O47" s="50">
        <v>8160</v>
      </c>
    </row>
    <row r="48" spans="1:15" ht="15">
      <c r="A48" s="21">
        <v>4</v>
      </c>
      <c r="B48" s="22" t="s">
        <v>18</v>
      </c>
      <c r="C48" s="54" t="s">
        <v>95</v>
      </c>
      <c r="D48" s="27" t="s">
        <v>102</v>
      </c>
      <c r="E48" s="24">
        <v>42846</v>
      </c>
      <c r="F48" s="21">
        <v>4</v>
      </c>
      <c r="G48" s="25" t="s">
        <v>20</v>
      </c>
      <c r="H48" s="26" t="s">
        <v>43</v>
      </c>
      <c r="I48" s="21">
        <v>50</v>
      </c>
      <c r="J48" s="27" t="s">
        <v>90</v>
      </c>
      <c r="K48" s="36">
        <v>2.3</v>
      </c>
      <c r="L48" s="21">
        <v>515</v>
      </c>
      <c r="M48" s="21">
        <v>471</v>
      </c>
      <c r="N48" s="45" t="s">
        <v>101</v>
      </c>
      <c r="O48" s="46">
        <v>54289</v>
      </c>
    </row>
    <row r="49" spans="1:15" ht="15">
      <c r="A49" s="21">
        <v>5</v>
      </c>
      <c r="B49" s="22" t="s">
        <v>18</v>
      </c>
      <c r="C49" s="54" t="s">
        <v>95</v>
      </c>
      <c r="D49" s="27" t="s">
        <v>102</v>
      </c>
      <c r="E49" s="24">
        <v>42846</v>
      </c>
      <c r="F49" s="21">
        <v>4</v>
      </c>
      <c r="G49" s="25" t="s">
        <v>20</v>
      </c>
      <c r="H49" s="26" t="s">
        <v>103</v>
      </c>
      <c r="I49" s="21">
        <v>55</v>
      </c>
      <c r="J49" s="27" t="s">
        <v>104</v>
      </c>
      <c r="K49" s="36">
        <v>0.8</v>
      </c>
      <c r="L49" s="21">
        <v>146</v>
      </c>
      <c r="M49" s="21">
        <v>140</v>
      </c>
      <c r="N49" s="45" t="s">
        <v>105</v>
      </c>
      <c r="O49" s="50">
        <v>1402</v>
      </c>
    </row>
    <row r="50" spans="1:15" ht="15">
      <c r="A50" s="21">
        <v>6</v>
      </c>
      <c r="B50" s="22" t="s">
        <v>18</v>
      </c>
      <c r="C50" s="54" t="s">
        <v>95</v>
      </c>
      <c r="D50" s="27" t="s">
        <v>106</v>
      </c>
      <c r="E50" s="24">
        <v>42874</v>
      </c>
      <c r="F50" s="21">
        <v>1</v>
      </c>
      <c r="G50" s="25" t="s">
        <v>20</v>
      </c>
      <c r="H50" s="52" t="s">
        <v>74</v>
      </c>
      <c r="I50" s="21">
        <v>17</v>
      </c>
      <c r="J50" s="27" t="s">
        <v>107</v>
      </c>
      <c r="K50" s="36">
        <v>0.9</v>
      </c>
      <c r="L50" s="21">
        <v>312</v>
      </c>
      <c r="M50" s="21">
        <v>275</v>
      </c>
      <c r="N50" s="45" t="s">
        <v>108</v>
      </c>
      <c r="O50" s="46">
        <v>47857</v>
      </c>
    </row>
    <row r="51" spans="1:15" ht="15">
      <c r="A51" s="21">
        <v>7</v>
      </c>
      <c r="B51" s="22" t="s">
        <v>18</v>
      </c>
      <c r="C51" s="54" t="s">
        <v>95</v>
      </c>
      <c r="D51" s="27" t="s">
        <v>109</v>
      </c>
      <c r="E51" s="24">
        <v>42963</v>
      </c>
      <c r="F51" s="21">
        <v>1</v>
      </c>
      <c r="G51" s="25" t="s">
        <v>20</v>
      </c>
      <c r="H51" s="26" t="s">
        <v>21</v>
      </c>
      <c r="I51" s="21">
        <v>56</v>
      </c>
      <c r="J51" s="27" t="s">
        <v>107</v>
      </c>
      <c r="K51" s="36">
        <v>0.6</v>
      </c>
      <c r="L51" s="21">
        <v>153</v>
      </c>
      <c r="M51" s="21">
        <v>142</v>
      </c>
      <c r="N51" s="45" t="s">
        <v>110</v>
      </c>
      <c r="O51" s="50">
        <v>2815</v>
      </c>
    </row>
    <row r="52" spans="1:15" ht="15">
      <c r="A52" s="21">
        <v>8</v>
      </c>
      <c r="B52" s="22" t="s">
        <v>18</v>
      </c>
      <c r="C52" s="54" t="s">
        <v>95</v>
      </c>
      <c r="D52" s="27" t="s">
        <v>111</v>
      </c>
      <c r="E52" s="24">
        <v>42999</v>
      </c>
      <c r="F52" s="21">
        <v>4</v>
      </c>
      <c r="G52" s="25" t="s">
        <v>20</v>
      </c>
      <c r="H52" s="52" t="s">
        <v>74</v>
      </c>
      <c r="I52" s="21">
        <v>64</v>
      </c>
      <c r="J52" s="27" t="s">
        <v>112</v>
      </c>
      <c r="K52" s="36">
        <v>0.6</v>
      </c>
      <c r="L52" s="21">
        <v>138</v>
      </c>
      <c r="M52" s="21">
        <v>122</v>
      </c>
      <c r="N52" s="45" t="s">
        <v>99</v>
      </c>
      <c r="O52" s="46">
        <v>7923</v>
      </c>
    </row>
    <row r="53" spans="1:15" ht="15">
      <c r="A53" s="21">
        <v>9</v>
      </c>
      <c r="B53" s="22" t="s">
        <v>18</v>
      </c>
      <c r="C53" s="54" t="s">
        <v>95</v>
      </c>
      <c r="D53" s="27" t="s">
        <v>113</v>
      </c>
      <c r="E53" s="24">
        <v>42999</v>
      </c>
      <c r="F53" s="21">
        <v>4</v>
      </c>
      <c r="G53" s="25" t="s">
        <v>20</v>
      </c>
      <c r="H53" s="26" t="s">
        <v>25</v>
      </c>
      <c r="I53" s="21">
        <v>68</v>
      </c>
      <c r="J53" s="27" t="s">
        <v>114</v>
      </c>
      <c r="K53" s="36">
        <v>1.5</v>
      </c>
      <c r="L53" s="21">
        <v>204</v>
      </c>
      <c r="M53" s="21">
        <v>180</v>
      </c>
      <c r="N53" s="45" t="s">
        <v>99</v>
      </c>
      <c r="O53" s="46">
        <v>1975</v>
      </c>
    </row>
    <row r="54" spans="1:15" ht="15">
      <c r="A54" s="21">
        <v>10</v>
      </c>
      <c r="B54" s="22" t="s">
        <v>18</v>
      </c>
      <c r="C54" s="54" t="s">
        <v>95</v>
      </c>
      <c r="D54" s="27" t="s">
        <v>113</v>
      </c>
      <c r="E54" s="24">
        <v>42999</v>
      </c>
      <c r="F54" s="21">
        <v>4</v>
      </c>
      <c r="G54" s="25" t="s">
        <v>20</v>
      </c>
      <c r="H54" s="55" t="s">
        <v>34</v>
      </c>
      <c r="I54" s="21">
        <v>77</v>
      </c>
      <c r="J54" s="27" t="s">
        <v>115</v>
      </c>
      <c r="K54" s="36">
        <v>0.9</v>
      </c>
      <c r="L54" s="21">
        <v>152</v>
      </c>
      <c r="M54" s="21">
        <v>136</v>
      </c>
      <c r="N54" s="45" t="s">
        <v>116</v>
      </c>
      <c r="O54" s="50">
        <v>7039</v>
      </c>
    </row>
    <row r="55" spans="1:15" ht="15">
      <c r="A55" s="21">
        <v>17</v>
      </c>
      <c r="B55" s="22"/>
      <c r="C55" s="54"/>
      <c r="D55" s="27"/>
      <c r="E55" s="38"/>
      <c r="F55" s="21"/>
      <c r="G55" s="25"/>
      <c r="H55" s="26"/>
      <c r="I55" s="21"/>
      <c r="J55" s="27"/>
      <c r="K55" s="36"/>
      <c r="L55" s="21"/>
      <c r="M55" s="21"/>
      <c r="N55" s="45"/>
      <c r="O55" s="46"/>
    </row>
    <row r="56" spans="1:15" ht="15">
      <c r="A56" s="21"/>
      <c r="B56" s="22"/>
      <c r="C56" s="41" t="s">
        <v>117</v>
      </c>
      <c r="D56" s="41"/>
      <c r="E56" s="41"/>
      <c r="F56" s="41"/>
      <c r="G56" s="41"/>
      <c r="H56" s="26"/>
      <c r="I56" s="21"/>
      <c r="J56" s="27"/>
      <c r="K56" s="56">
        <f>SUM(K45:K55)</f>
        <v>18.599999999999998</v>
      </c>
      <c r="L56" s="43">
        <f>SUM(L45:L55)</f>
        <v>2945</v>
      </c>
      <c r="M56" s="43">
        <f>SUM(M45:M55)</f>
        <v>2635</v>
      </c>
      <c r="N56" s="45"/>
      <c r="O56" s="43">
        <f>SUM(O45:O55)</f>
        <v>197072</v>
      </c>
    </row>
    <row r="57" spans="1:15" ht="15">
      <c r="A57" s="21"/>
      <c r="B57" s="22"/>
      <c r="C57" s="54"/>
      <c r="D57" s="27"/>
      <c r="E57" s="24"/>
      <c r="F57" s="21"/>
      <c r="G57" s="25"/>
      <c r="H57" s="26"/>
      <c r="I57" s="21"/>
      <c r="J57" s="27"/>
      <c r="K57" s="36"/>
      <c r="L57" s="21"/>
      <c r="M57" s="21"/>
      <c r="N57" s="45"/>
      <c r="O57" s="50"/>
    </row>
    <row r="58" spans="1:15" ht="15" customHeight="1">
      <c r="A58" s="21">
        <v>1</v>
      </c>
      <c r="B58" s="22" t="s">
        <v>18</v>
      </c>
      <c r="C58" s="23" t="s">
        <v>118</v>
      </c>
      <c r="D58" s="27" t="s">
        <v>119</v>
      </c>
      <c r="E58" s="24">
        <v>42741</v>
      </c>
      <c r="F58" s="21">
        <v>4</v>
      </c>
      <c r="G58" s="25" t="s">
        <v>20</v>
      </c>
      <c r="H58" s="52" t="s">
        <v>74</v>
      </c>
      <c r="I58" s="21">
        <v>38</v>
      </c>
      <c r="J58" s="27" t="s">
        <v>120</v>
      </c>
      <c r="K58" s="28">
        <v>4</v>
      </c>
      <c r="L58" s="21">
        <v>405</v>
      </c>
      <c r="M58" s="21">
        <v>366</v>
      </c>
      <c r="N58" s="57" t="s">
        <v>121</v>
      </c>
      <c r="O58" s="46">
        <v>18513</v>
      </c>
    </row>
    <row r="59" spans="1:15" s="64" customFormat="1" ht="12.75" customHeight="1">
      <c r="A59" s="48">
        <v>2</v>
      </c>
      <c r="B59" s="22" t="s">
        <v>18</v>
      </c>
      <c r="C59" s="58" t="s">
        <v>118</v>
      </c>
      <c r="D59" s="27" t="s">
        <v>122</v>
      </c>
      <c r="E59" s="24">
        <v>42741</v>
      </c>
      <c r="F59" s="59">
        <v>4</v>
      </c>
      <c r="G59" s="60" t="s">
        <v>20</v>
      </c>
      <c r="H59" s="52" t="s">
        <v>74</v>
      </c>
      <c r="I59" s="59">
        <v>47</v>
      </c>
      <c r="J59" s="61" t="s">
        <v>22</v>
      </c>
      <c r="K59" s="62">
        <v>0.8</v>
      </c>
      <c r="L59" s="59">
        <v>202</v>
      </c>
      <c r="M59" s="59">
        <v>179</v>
      </c>
      <c r="N59" s="57" t="s">
        <v>121</v>
      </c>
      <c r="O59" s="63">
        <v>20349</v>
      </c>
    </row>
    <row r="60" spans="1:15" s="69" customFormat="1" ht="12.75" customHeight="1">
      <c r="A60" s="48">
        <v>3</v>
      </c>
      <c r="B60" s="22" t="s">
        <v>18</v>
      </c>
      <c r="C60" s="29" t="s">
        <v>118</v>
      </c>
      <c r="D60" s="65" t="s">
        <v>123</v>
      </c>
      <c r="E60" s="66">
        <v>42773</v>
      </c>
      <c r="F60" s="48">
        <v>4</v>
      </c>
      <c r="G60" s="25" t="s">
        <v>20</v>
      </c>
      <c r="H60" s="52" t="s">
        <v>74</v>
      </c>
      <c r="I60" s="48">
        <v>33</v>
      </c>
      <c r="J60" s="65" t="s">
        <v>124</v>
      </c>
      <c r="K60" s="67">
        <v>5</v>
      </c>
      <c r="L60" s="48">
        <v>397</v>
      </c>
      <c r="M60" s="48">
        <v>358</v>
      </c>
      <c r="N60" s="68" t="s">
        <v>121</v>
      </c>
      <c r="O60" s="63">
        <v>26172</v>
      </c>
    </row>
    <row r="61" spans="1:15" ht="15" customHeight="1">
      <c r="A61" s="21">
        <v>4</v>
      </c>
      <c r="B61" s="22" t="s">
        <v>18</v>
      </c>
      <c r="C61" s="70" t="s">
        <v>118</v>
      </c>
      <c r="D61" s="71" t="s">
        <v>125</v>
      </c>
      <c r="E61" s="72">
        <v>42783</v>
      </c>
      <c r="F61" s="73">
        <v>4</v>
      </c>
      <c r="G61" s="74" t="s">
        <v>20</v>
      </c>
      <c r="H61" s="52" t="s">
        <v>74</v>
      </c>
      <c r="I61" s="73">
        <v>35</v>
      </c>
      <c r="J61" s="71" t="s">
        <v>124</v>
      </c>
      <c r="K61" s="75">
        <v>1.7</v>
      </c>
      <c r="L61" s="73">
        <v>311</v>
      </c>
      <c r="M61" s="73">
        <v>274</v>
      </c>
      <c r="N61" s="76" t="s">
        <v>121</v>
      </c>
      <c r="O61" s="46">
        <v>19778</v>
      </c>
    </row>
    <row r="62" spans="1:15" ht="14.25" customHeight="1">
      <c r="A62" s="77">
        <v>5</v>
      </c>
      <c r="B62" s="22" t="s">
        <v>18</v>
      </c>
      <c r="C62" s="78" t="s">
        <v>118</v>
      </c>
      <c r="D62" s="79" t="s">
        <v>126</v>
      </c>
      <c r="E62" s="80">
        <v>42795</v>
      </c>
      <c r="F62" s="77">
        <v>4</v>
      </c>
      <c r="G62" s="60" t="s">
        <v>20</v>
      </c>
      <c r="H62" s="52" t="s">
        <v>74</v>
      </c>
      <c r="I62" s="77">
        <v>44</v>
      </c>
      <c r="J62" s="79" t="s">
        <v>127</v>
      </c>
      <c r="K62" s="81">
        <v>0.9</v>
      </c>
      <c r="L62" s="77">
        <v>165</v>
      </c>
      <c r="M62" s="77">
        <v>148</v>
      </c>
      <c r="N62" s="82" t="s">
        <v>121</v>
      </c>
      <c r="O62" s="46">
        <v>21853</v>
      </c>
    </row>
    <row r="63" spans="1:15" ht="15">
      <c r="A63" s="21">
        <v>6</v>
      </c>
      <c r="B63" s="22" t="s">
        <v>18</v>
      </c>
      <c r="C63" s="23" t="s">
        <v>118</v>
      </c>
      <c r="D63" s="27" t="s">
        <v>128</v>
      </c>
      <c r="E63" s="24">
        <v>42809</v>
      </c>
      <c r="F63" s="21">
        <v>4</v>
      </c>
      <c r="G63" s="25" t="s">
        <v>20</v>
      </c>
      <c r="H63" s="52" t="s">
        <v>74</v>
      </c>
      <c r="I63" s="21">
        <v>46</v>
      </c>
      <c r="J63" s="27" t="s">
        <v>129</v>
      </c>
      <c r="K63" s="28">
        <v>2.5</v>
      </c>
      <c r="L63" s="21">
        <v>276</v>
      </c>
      <c r="M63" s="21">
        <v>245</v>
      </c>
      <c r="N63" s="45" t="s">
        <v>130</v>
      </c>
      <c r="O63" s="46">
        <v>21067</v>
      </c>
    </row>
    <row r="64" spans="1:15" s="84" customFormat="1" ht="12.75" customHeight="1">
      <c r="A64" s="31">
        <v>7</v>
      </c>
      <c r="B64" s="22" t="s">
        <v>18</v>
      </c>
      <c r="C64" s="23" t="s">
        <v>118</v>
      </c>
      <c r="D64" s="32" t="s">
        <v>131</v>
      </c>
      <c r="E64" s="33">
        <v>42874</v>
      </c>
      <c r="F64" s="31">
        <v>4</v>
      </c>
      <c r="G64" s="25" t="s">
        <v>20</v>
      </c>
      <c r="H64" s="52" t="s">
        <v>74</v>
      </c>
      <c r="I64" s="31">
        <v>14</v>
      </c>
      <c r="J64" s="32" t="s">
        <v>132</v>
      </c>
      <c r="K64" s="83">
        <v>1.1</v>
      </c>
      <c r="L64" s="31">
        <v>293</v>
      </c>
      <c r="M64" s="31">
        <v>260</v>
      </c>
      <c r="N64" s="68" t="s">
        <v>133</v>
      </c>
      <c r="O64" s="63">
        <v>26152</v>
      </c>
    </row>
    <row r="65" spans="1:15" s="84" customFormat="1" ht="12.75" customHeight="1">
      <c r="A65" s="21">
        <v>8</v>
      </c>
      <c r="B65" s="22" t="s">
        <v>18</v>
      </c>
      <c r="C65" s="23" t="s">
        <v>118</v>
      </c>
      <c r="D65" s="32" t="s">
        <v>131</v>
      </c>
      <c r="E65" s="33">
        <v>42874</v>
      </c>
      <c r="F65" s="31">
        <v>4</v>
      </c>
      <c r="G65" s="25" t="s">
        <v>20</v>
      </c>
      <c r="H65" s="52" t="s">
        <v>74</v>
      </c>
      <c r="I65" s="21">
        <v>29</v>
      </c>
      <c r="J65" s="27" t="s">
        <v>82</v>
      </c>
      <c r="K65" s="28">
        <v>0.6</v>
      </c>
      <c r="L65" s="21">
        <v>192</v>
      </c>
      <c r="M65" s="21">
        <v>169</v>
      </c>
      <c r="N65" s="45" t="s">
        <v>130</v>
      </c>
      <c r="O65" s="46">
        <v>29304</v>
      </c>
    </row>
    <row r="66" spans="1:15" s="84" customFormat="1" ht="12.75" customHeight="1">
      <c r="A66" s="31">
        <v>9</v>
      </c>
      <c r="B66" s="22" t="s">
        <v>18</v>
      </c>
      <c r="C66" s="23" t="s">
        <v>118</v>
      </c>
      <c r="D66" s="32" t="s">
        <v>131</v>
      </c>
      <c r="E66" s="33">
        <v>42874</v>
      </c>
      <c r="F66" s="31">
        <v>4</v>
      </c>
      <c r="G66" s="25" t="s">
        <v>20</v>
      </c>
      <c r="H66" s="52" t="s">
        <v>74</v>
      </c>
      <c r="I66" s="59">
        <v>29</v>
      </c>
      <c r="J66" s="61" t="s">
        <v>134</v>
      </c>
      <c r="K66" s="62">
        <v>0.5</v>
      </c>
      <c r="L66" s="59">
        <v>126</v>
      </c>
      <c r="M66" s="59">
        <v>111</v>
      </c>
      <c r="N66" s="45" t="s">
        <v>130</v>
      </c>
      <c r="O66" s="63">
        <v>18622</v>
      </c>
    </row>
    <row r="67" spans="1:15" s="84" customFormat="1" ht="12.75" customHeight="1">
      <c r="A67" s="21">
        <v>10</v>
      </c>
      <c r="B67" s="22" t="s">
        <v>18</v>
      </c>
      <c r="C67" s="23" t="s">
        <v>118</v>
      </c>
      <c r="D67" s="65" t="s">
        <v>135</v>
      </c>
      <c r="E67" s="66">
        <v>42874</v>
      </c>
      <c r="F67" s="48">
        <v>4</v>
      </c>
      <c r="G67" s="25" t="s">
        <v>20</v>
      </c>
      <c r="H67" s="52" t="s">
        <v>74</v>
      </c>
      <c r="I67" s="48">
        <v>47</v>
      </c>
      <c r="J67" s="65" t="s">
        <v>136</v>
      </c>
      <c r="K67" s="67">
        <v>1.8</v>
      </c>
      <c r="L67" s="48">
        <v>254</v>
      </c>
      <c r="M67" s="48">
        <v>237</v>
      </c>
      <c r="N67" s="68" t="s">
        <v>121</v>
      </c>
      <c r="O67" s="63">
        <v>5198</v>
      </c>
    </row>
    <row r="68" spans="1:15" s="84" customFormat="1" ht="12.75" customHeight="1">
      <c r="A68" s="73">
        <v>11</v>
      </c>
      <c r="B68" s="22" t="s">
        <v>18</v>
      </c>
      <c r="C68" s="23" t="s">
        <v>118</v>
      </c>
      <c r="D68" s="71" t="s">
        <v>137</v>
      </c>
      <c r="E68" s="72">
        <v>42922</v>
      </c>
      <c r="F68" s="73">
        <v>4</v>
      </c>
      <c r="G68" s="25" t="s">
        <v>20</v>
      </c>
      <c r="H68" s="85" t="s">
        <v>25</v>
      </c>
      <c r="I68" s="73">
        <v>53</v>
      </c>
      <c r="J68" s="71" t="s">
        <v>26</v>
      </c>
      <c r="K68" s="75">
        <v>1.5</v>
      </c>
      <c r="L68" s="73">
        <v>401</v>
      </c>
      <c r="M68" s="73">
        <v>349</v>
      </c>
      <c r="N68" s="76" t="s">
        <v>138</v>
      </c>
      <c r="O68" s="46">
        <v>17043</v>
      </c>
    </row>
    <row r="69" spans="1:15" s="84" customFormat="1" ht="12.75" customHeight="1">
      <c r="A69" s="73">
        <v>12</v>
      </c>
      <c r="B69" s="22" t="s">
        <v>18</v>
      </c>
      <c r="C69" s="23" t="s">
        <v>118</v>
      </c>
      <c r="D69" s="27" t="s">
        <v>139</v>
      </c>
      <c r="E69" s="24">
        <v>42922</v>
      </c>
      <c r="F69" s="21">
        <v>4</v>
      </c>
      <c r="G69" s="25" t="s">
        <v>20</v>
      </c>
      <c r="H69" s="52" t="s">
        <v>74</v>
      </c>
      <c r="I69" s="21">
        <v>9</v>
      </c>
      <c r="J69" s="27" t="s">
        <v>140</v>
      </c>
      <c r="K69" s="36">
        <v>1.1</v>
      </c>
      <c r="L69" s="21">
        <v>212</v>
      </c>
      <c r="M69" s="21">
        <v>188</v>
      </c>
      <c r="N69" s="45" t="s">
        <v>141</v>
      </c>
      <c r="O69" s="46">
        <v>23627</v>
      </c>
    </row>
    <row r="70" spans="1:15" s="84" customFormat="1" ht="12.75" customHeight="1">
      <c r="A70" s="73">
        <v>13</v>
      </c>
      <c r="B70" s="22" t="s">
        <v>18</v>
      </c>
      <c r="C70" s="23" t="s">
        <v>118</v>
      </c>
      <c r="D70" s="27" t="s">
        <v>139</v>
      </c>
      <c r="E70" s="24">
        <v>42922</v>
      </c>
      <c r="F70" s="21">
        <v>4</v>
      </c>
      <c r="G70" s="48" t="s">
        <v>20</v>
      </c>
      <c r="H70" s="52" t="s">
        <v>74</v>
      </c>
      <c r="I70" s="21">
        <v>10</v>
      </c>
      <c r="J70" s="27" t="s">
        <v>142</v>
      </c>
      <c r="K70" s="36">
        <v>1.1</v>
      </c>
      <c r="L70" s="21">
        <v>142</v>
      </c>
      <c r="M70" s="21">
        <v>126</v>
      </c>
      <c r="N70" s="45" t="s">
        <v>141</v>
      </c>
      <c r="O70" s="46">
        <v>16524</v>
      </c>
    </row>
    <row r="71" spans="1:15" s="84" customFormat="1" ht="12.75" customHeight="1">
      <c r="A71" s="73">
        <v>14</v>
      </c>
      <c r="B71" s="22" t="s">
        <v>18</v>
      </c>
      <c r="C71" s="23" t="s">
        <v>118</v>
      </c>
      <c r="D71" s="27" t="s">
        <v>143</v>
      </c>
      <c r="E71" s="24">
        <v>42922</v>
      </c>
      <c r="F71" s="21">
        <v>4</v>
      </c>
      <c r="G71" s="48" t="s">
        <v>20</v>
      </c>
      <c r="H71" s="52" t="s">
        <v>74</v>
      </c>
      <c r="I71" s="59">
        <v>60</v>
      </c>
      <c r="J71" s="61" t="s">
        <v>144</v>
      </c>
      <c r="K71" s="86">
        <v>3.6</v>
      </c>
      <c r="L71" s="59">
        <v>446</v>
      </c>
      <c r="M71" s="59">
        <v>394</v>
      </c>
      <c r="N71" s="57" t="s">
        <v>145</v>
      </c>
      <c r="O71" s="87">
        <v>23683</v>
      </c>
    </row>
    <row r="72" spans="1:15" s="84" customFormat="1" ht="12.75" customHeight="1">
      <c r="A72" s="73">
        <v>15</v>
      </c>
      <c r="B72" s="22" t="s">
        <v>18</v>
      </c>
      <c r="C72" s="23" t="s">
        <v>118</v>
      </c>
      <c r="D72" s="27" t="s">
        <v>143</v>
      </c>
      <c r="E72" s="24">
        <v>42922</v>
      </c>
      <c r="F72" s="21">
        <v>4</v>
      </c>
      <c r="G72" s="48" t="s">
        <v>20</v>
      </c>
      <c r="H72" s="52" t="s">
        <v>74</v>
      </c>
      <c r="I72" s="48">
        <v>42</v>
      </c>
      <c r="J72" s="65" t="s">
        <v>146</v>
      </c>
      <c r="K72" s="88">
        <v>1.7</v>
      </c>
      <c r="L72" s="48">
        <v>266</v>
      </c>
      <c r="M72" s="48">
        <v>237</v>
      </c>
      <c r="N72" s="57" t="s">
        <v>121</v>
      </c>
      <c r="O72" s="63">
        <v>20005</v>
      </c>
    </row>
    <row r="73" spans="1:15" s="84" customFormat="1" ht="12.75" customHeight="1">
      <c r="A73" s="73">
        <v>16</v>
      </c>
      <c r="B73" s="22" t="s">
        <v>18</v>
      </c>
      <c r="C73" s="23" t="s">
        <v>118</v>
      </c>
      <c r="D73" s="27" t="s">
        <v>147</v>
      </c>
      <c r="E73" s="89" t="s">
        <v>148</v>
      </c>
      <c r="F73" s="73">
        <v>4</v>
      </c>
      <c r="G73" s="48" t="s">
        <v>20</v>
      </c>
      <c r="H73" s="52" t="s">
        <v>74</v>
      </c>
      <c r="I73" s="73">
        <v>11</v>
      </c>
      <c r="J73" s="71" t="s">
        <v>146</v>
      </c>
      <c r="K73" s="90">
        <v>2.2</v>
      </c>
      <c r="L73" s="73">
        <v>479</v>
      </c>
      <c r="M73" s="73">
        <v>424</v>
      </c>
      <c r="N73" s="57" t="s">
        <v>108</v>
      </c>
      <c r="O73" s="50">
        <v>42359</v>
      </c>
    </row>
    <row r="74" spans="1:15" s="84" customFormat="1" ht="12.75" customHeight="1">
      <c r="A74" s="73">
        <v>17</v>
      </c>
      <c r="B74" s="22" t="s">
        <v>18</v>
      </c>
      <c r="C74" s="23" t="s">
        <v>118</v>
      </c>
      <c r="D74" s="27" t="s">
        <v>149</v>
      </c>
      <c r="E74" s="89" t="s">
        <v>150</v>
      </c>
      <c r="F74" s="21">
        <v>4</v>
      </c>
      <c r="G74" s="48" t="s">
        <v>20</v>
      </c>
      <c r="H74" s="85" t="s">
        <v>43</v>
      </c>
      <c r="I74" s="21">
        <v>23</v>
      </c>
      <c r="J74" s="27" t="s">
        <v>70</v>
      </c>
      <c r="K74" s="28">
        <v>1.9</v>
      </c>
      <c r="L74" s="21">
        <v>388</v>
      </c>
      <c r="M74" s="21">
        <v>349</v>
      </c>
      <c r="N74" s="45" t="s">
        <v>130</v>
      </c>
      <c r="O74" s="46">
        <v>33676</v>
      </c>
    </row>
    <row r="75" spans="1:15" s="84" customFormat="1" ht="12.75" customHeight="1">
      <c r="A75" s="73">
        <v>18</v>
      </c>
      <c r="B75" s="22" t="s">
        <v>18</v>
      </c>
      <c r="C75" s="23" t="s">
        <v>118</v>
      </c>
      <c r="D75" s="27" t="s">
        <v>149</v>
      </c>
      <c r="E75" s="89" t="s">
        <v>150</v>
      </c>
      <c r="F75" s="21">
        <v>4</v>
      </c>
      <c r="G75" s="48" t="s">
        <v>20</v>
      </c>
      <c r="H75" s="26" t="s">
        <v>34</v>
      </c>
      <c r="I75" s="73">
        <v>36</v>
      </c>
      <c r="J75" s="71" t="s">
        <v>140</v>
      </c>
      <c r="K75" s="75">
        <v>1</v>
      </c>
      <c r="L75" s="73">
        <v>146</v>
      </c>
      <c r="M75" s="73">
        <v>129</v>
      </c>
      <c r="N75" s="76" t="s">
        <v>121</v>
      </c>
      <c r="O75" s="91">
        <v>9738</v>
      </c>
    </row>
    <row r="76" spans="1:15" s="84" customFormat="1" ht="12.75" customHeight="1">
      <c r="A76" s="73">
        <v>19</v>
      </c>
      <c r="B76" s="22" t="s">
        <v>18</v>
      </c>
      <c r="C76" s="23" t="s">
        <v>118</v>
      </c>
      <c r="D76" s="71" t="s">
        <v>151</v>
      </c>
      <c r="E76" s="38">
        <v>42963</v>
      </c>
      <c r="F76" s="21">
        <v>4</v>
      </c>
      <c r="G76" s="25" t="s">
        <v>20</v>
      </c>
      <c r="H76" s="52" t="s">
        <v>74</v>
      </c>
      <c r="I76" s="73">
        <v>32</v>
      </c>
      <c r="J76" s="71" t="s">
        <v>152</v>
      </c>
      <c r="K76" s="75">
        <v>2.2</v>
      </c>
      <c r="L76" s="73">
        <v>205</v>
      </c>
      <c r="M76" s="73">
        <v>184</v>
      </c>
      <c r="N76" s="76" t="s">
        <v>121</v>
      </c>
      <c r="O76" s="91">
        <v>15986</v>
      </c>
    </row>
    <row r="77" spans="1:15" s="84" customFormat="1" ht="12.75" customHeight="1">
      <c r="A77" s="73">
        <v>20</v>
      </c>
      <c r="B77" s="22" t="s">
        <v>18</v>
      </c>
      <c r="C77" s="23" t="s">
        <v>118</v>
      </c>
      <c r="D77" s="71" t="s">
        <v>153</v>
      </c>
      <c r="E77" s="38">
        <v>42996</v>
      </c>
      <c r="F77" s="21">
        <v>4</v>
      </c>
      <c r="G77" s="25" t="s">
        <v>20</v>
      </c>
      <c r="H77" s="52" t="s">
        <v>154</v>
      </c>
      <c r="I77" s="73">
        <v>14</v>
      </c>
      <c r="J77" s="71" t="s">
        <v>53</v>
      </c>
      <c r="K77" s="90">
        <v>1.3</v>
      </c>
      <c r="L77" s="73">
        <v>334</v>
      </c>
      <c r="M77" s="73">
        <v>296</v>
      </c>
      <c r="N77" s="76" t="s">
        <v>133</v>
      </c>
      <c r="O77" s="91">
        <v>38869</v>
      </c>
    </row>
    <row r="78" spans="1:15" s="84" customFormat="1" ht="12.75" customHeight="1">
      <c r="A78" s="73">
        <v>21</v>
      </c>
      <c r="B78" s="22" t="s">
        <v>18</v>
      </c>
      <c r="C78" s="23" t="s">
        <v>118</v>
      </c>
      <c r="D78" s="71" t="s">
        <v>155</v>
      </c>
      <c r="E78" s="38">
        <v>43017</v>
      </c>
      <c r="F78" s="21">
        <v>4</v>
      </c>
      <c r="G78" s="25" t="s">
        <v>20</v>
      </c>
      <c r="H78" s="52" t="s">
        <v>74</v>
      </c>
      <c r="I78" s="73">
        <v>31</v>
      </c>
      <c r="J78" s="71" t="s">
        <v>29</v>
      </c>
      <c r="K78" s="90">
        <v>1.1</v>
      </c>
      <c r="L78" s="73">
        <v>357</v>
      </c>
      <c r="M78" s="73">
        <v>331</v>
      </c>
      <c r="N78" s="76" t="s">
        <v>130</v>
      </c>
      <c r="O78" s="91">
        <v>15500</v>
      </c>
    </row>
    <row r="79" spans="1:15" s="84" customFormat="1" ht="12.75" customHeight="1">
      <c r="A79" s="73">
        <v>22</v>
      </c>
      <c r="B79" s="22" t="s">
        <v>18</v>
      </c>
      <c r="C79" s="23" t="s">
        <v>118</v>
      </c>
      <c r="D79" s="71" t="s">
        <v>156</v>
      </c>
      <c r="E79" s="38">
        <v>43017</v>
      </c>
      <c r="F79" s="21">
        <v>4</v>
      </c>
      <c r="G79" s="25" t="s">
        <v>20</v>
      </c>
      <c r="H79" s="52" t="s">
        <v>74</v>
      </c>
      <c r="I79" s="73">
        <v>5</v>
      </c>
      <c r="J79" s="71" t="s">
        <v>157</v>
      </c>
      <c r="K79" s="90">
        <v>0.5</v>
      </c>
      <c r="L79" s="73">
        <v>96</v>
      </c>
      <c r="M79" s="73">
        <v>85</v>
      </c>
      <c r="N79" s="76" t="s">
        <v>141</v>
      </c>
      <c r="O79" s="91">
        <v>6781</v>
      </c>
    </row>
    <row r="80" spans="1:15" s="84" customFormat="1" ht="12.75" customHeight="1">
      <c r="A80" s="73">
        <v>23</v>
      </c>
      <c r="B80" s="22" t="s">
        <v>18</v>
      </c>
      <c r="C80" s="23" t="s">
        <v>118</v>
      </c>
      <c r="D80" s="71" t="s">
        <v>156</v>
      </c>
      <c r="E80" s="38">
        <v>43017</v>
      </c>
      <c r="F80" s="21">
        <v>4</v>
      </c>
      <c r="G80" s="25" t="s">
        <v>20</v>
      </c>
      <c r="H80" s="52" t="s">
        <v>74</v>
      </c>
      <c r="I80" s="73">
        <v>47</v>
      </c>
      <c r="J80" s="71" t="s">
        <v>129</v>
      </c>
      <c r="K80" s="90">
        <v>1.2</v>
      </c>
      <c r="L80" s="73">
        <v>147</v>
      </c>
      <c r="M80" s="73">
        <v>130</v>
      </c>
      <c r="N80" s="76" t="s">
        <v>121</v>
      </c>
      <c r="O80" s="91">
        <v>7965</v>
      </c>
    </row>
    <row r="81" spans="1:15" s="84" customFormat="1" ht="12.75" customHeight="1">
      <c r="A81" s="73">
        <v>24</v>
      </c>
      <c r="B81" s="22" t="s">
        <v>18</v>
      </c>
      <c r="C81" s="23" t="s">
        <v>118</v>
      </c>
      <c r="D81" s="71" t="s">
        <v>158</v>
      </c>
      <c r="E81" s="38">
        <v>43017</v>
      </c>
      <c r="F81" s="21">
        <v>4</v>
      </c>
      <c r="G81" s="25" t="s">
        <v>20</v>
      </c>
      <c r="H81" s="52" t="s">
        <v>74</v>
      </c>
      <c r="I81" s="73">
        <v>55</v>
      </c>
      <c r="J81" s="71" t="s">
        <v>159</v>
      </c>
      <c r="K81" s="90">
        <v>1.8</v>
      </c>
      <c r="L81" s="73">
        <v>191</v>
      </c>
      <c r="M81" s="73">
        <v>168</v>
      </c>
      <c r="N81" s="76" t="s">
        <v>145</v>
      </c>
      <c r="O81" s="91">
        <v>7267</v>
      </c>
    </row>
    <row r="82" spans="1:15" ht="15">
      <c r="A82" s="73"/>
      <c r="B82" s="92"/>
      <c r="C82" s="93" t="s">
        <v>160</v>
      </c>
      <c r="D82" s="93"/>
      <c r="E82" s="93"/>
      <c r="F82" s="93"/>
      <c r="G82" s="93"/>
      <c r="H82" s="52"/>
      <c r="I82" s="73"/>
      <c r="J82" s="71"/>
      <c r="K82" s="94">
        <f>SUM(K58:K81)</f>
        <v>41.099999999999994</v>
      </c>
      <c r="L82" s="95">
        <f>SUM(L58:L81)</f>
        <v>6431</v>
      </c>
      <c r="M82" s="95">
        <f>SUM(M58:M81)</f>
        <v>5737</v>
      </c>
      <c r="N82" s="76"/>
      <c r="O82" s="95">
        <f>SUM(O58:O81)</f>
        <v>486031</v>
      </c>
    </row>
    <row r="83" spans="1:15" ht="15">
      <c r="A83" s="21"/>
      <c r="B83" s="22"/>
      <c r="C83" s="23"/>
      <c r="D83" s="27"/>
      <c r="E83" s="24"/>
      <c r="F83" s="21"/>
      <c r="G83" s="25"/>
      <c r="H83" s="26"/>
      <c r="I83" s="21"/>
      <c r="J83" s="27"/>
      <c r="K83" s="36"/>
      <c r="L83" s="21"/>
      <c r="M83" s="21"/>
      <c r="N83" s="45"/>
      <c r="O83" s="46"/>
    </row>
    <row r="84" spans="1:15" ht="14.25" customHeight="1">
      <c r="A84" s="21">
        <v>1</v>
      </c>
      <c r="B84" s="22" t="s">
        <v>18</v>
      </c>
      <c r="C84" s="23" t="s">
        <v>161</v>
      </c>
      <c r="D84" s="21">
        <v>521499</v>
      </c>
      <c r="E84" s="24">
        <v>42741</v>
      </c>
      <c r="F84" s="21">
        <v>4</v>
      </c>
      <c r="G84" s="25" t="s">
        <v>20</v>
      </c>
      <c r="H84" s="26" t="s">
        <v>25</v>
      </c>
      <c r="I84" s="21">
        <v>1</v>
      </c>
      <c r="J84" s="27" t="s">
        <v>140</v>
      </c>
      <c r="K84" s="28">
        <v>2</v>
      </c>
      <c r="L84" s="21">
        <v>477</v>
      </c>
      <c r="M84" s="21">
        <v>421</v>
      </c>
      <c r="N84" s="45" t="s">
        <v>162</v>
      </c>
      <c r="O84" s="46">
        <v>24666</v>
      </c>
    </row>
    <row r="85" spans="1:15" ht="15">
      <c r="A85" s="21">
        <v>2</v>
      </c>
      <c r="B85" s="22" t="s">
        <v>18</v>
      </c>
      <c r="C85" s="23" t="s">
        <v>161</v>
      </c>
      <c r="D85" s="27" t="s">
        <v>163</v>
      </c>
      <c r="E85" s="24">
        <v>42795</v>
      </c>
      <c r="F85" s="21">
        <v>3</v>
      </c>
      <c r="G85" s="25" t="s">
        <v>20</v>
      </c>
      <c r="H85" s="26" t="s">
        <v>25</v>
      </c>
      <c r="I85" s="21">
        <v>88</v>
      </c>
      <c r="J85" s="27" t="s">
        <v>164</v>
      </c>
      <c r="K85" s="28">
        <v>0.9</v>
      </c>
      <c r="L85" s="21">
        <v>226</v>
      </c>
      <c r="M85" s="21">
        <v>200</v>
      </c>
      <c r="N85" s="45" t="s">
        <v>64</v>
      </c>
      <c r="O85" s="46">
        <v>3205</v>
      </c>
    </row>
    <row r="86" spans="1:15" ht="15">
      <c r="A86" s="21">
        <v>3</v>
      </c>
      <c r="B86" s="22" t="s">
        <v>18</v>
      </c>
      <c r="C86" s="23" t="s">
        <v>161</v>
      </c>
      <c r="D86" s="27" t="s">
        <v>165</v>
      </c>
      <c r="E86" s="66">
        <v>42874</v>
      </c>
      <c r="F86" s="21">
        <v>4</v>
      </c>
      <c r="G86" s="25" t="s">
        <v>20</v>
      </c>
      <c r="H86" s="26" t="s">
        <v>43</v>
      </c>
      <c r="I86" s="21">
        <v>30</v>
      </c>
      <c r="J86" s="27" t="s">
        <v>146</v>
      </c>
      <c r="K86" s="28">
        <v>0.7</v>
      </c>
      <c r="L86" s="21">
        <v>176</v>
      </c>
      <c r="M86" s="21">
        <v>162</v>
      </c>
      <c r="N86" s="45" t="s">
        <v>166</v>
      </c>
      <c r="O86" s="46">
        <v>25564</v>
      </c>
    </row>
    <row r="87" spans="1:15" ht="15">
      <c r="A87" s="21">
        <v>4</v>
      </c>
      <c r="B87" s="22" t="s">
        <v>18</v>
      </c>
      <c r="C87" s="23" t="s">
        <v>161</v>
      </c>
      <c r="D87" s="27" t="s">
        <v>167</v>
      </c>
      <c r="E87" s="89" t="s">
        <v>150</v>
      </c>
      <c r="F87" s="21">
        <v>4</v>
      </c>
      <c r="G87" s="29" t="s">
        <v>20</v>
      </c>
      <c r="H87" s="26" t="s">
        <v>34</v>
      </c>
      <c r="I87" s="21">
        <v>21</v>
      </c>
      <c r="J87" s="27" t="s">
        <v>88</v>
      </c>
      <c r="K87" s="28">
        <v>0.8</v>
      </c>
      <c r="L87" s="21">
        <v>121</v>
      </c>
      <c r="M87" s="21">
        <v>107</v>
      </c>
      <c r="N87" s="45" t="s">
        <v>168</v>
      </c>
      <c r="O87" s="46">
        <v>2760</v>
      </c>
    </row>
    <row r="88" spans="1:15" ht="15">
      <c r="A88" s="96"/>
      <c r="B88" s="97"/>
      <c r="C88" s="41" t="s">
        <v>169</v>
      </c>
      <c r="D88" s="41"/>
      <c r="E88" s="41"/>
      <c r="F88" s="41"/>
      <c r="G88" s="41"/>
      <c r="H88" s="39"/>
      <c r="I88" s="39"/>
      <c r="J88" s="37"/>
      <c r="K88" s="98">
        <f>SUM(K84:K87)</f>
        <v>4.4</v>
      </c>
      <c r="L88" s="99">
        <f>SUM(L84:L87)</f>
        <v>1000</v>
      </c>
      <c r="M88" s="99">
        <f>SUM(M84:M87)</f>
        <v>890</v>
      </c>
      <c r="N88" s="100"/>
      <c r="O88" s="99">
        <f>SUM(O84:O87)</f>
        <v>56195</v>
      </c>
    </row>
    <row r="89" spans="1:15" ht="15">
      <c r="A89" s="96"/>
      <c r="B89" s="97"/>
      <c r="C89" s="96"/>
      <c r="D89" s="39"/>
      <c r="E89" s="39"/>
      <c r="F89" s="39"/>
      <c r="G89" s="101"/>
      <c r="H89" s="39"/>
      <c r="I89" s="39"/>
      <c r="J89" s="37"/>
      <c r="K89" s="102"/>
      <c r="L89" s="39"/>
      <c r="M89" s="39"/>
      <c r="N89" s="100"/>
      <c r="O89" s="103"/>
    </row>
    <row r="90" spans="1:15" ht="15">
      <c r="A90" s="96"/>
      <c r="B90" s="97"/>
      <c r="C90" s="41" t="s">
        <v>170</v>
      </c>
      <c r="D90" s="41"/>
      <c r="E90" s="41"/>
      <c r="F90" s="41"/>
      <c r="G90" s="41"/>
      <c r="H90" s="39"/>
      <c r="I90" s="39"/>
      <c r="J90" s="37"/>
      <c r="K90" s="98">
        <f>K88+K82+K56+K43+K29+K22+K11</f>
        <v>109.5</v>
      </c>
      <c r="L90" s="99">
        <f>L88+L82+L56+L43+L29+L22+L11</f>
        <v>19898</v>
      </c>
      <c r="M90" s="99">
        <f>M88+M82+M56+M43+M29+M22+M11</f>
        <v>17816</v>
      </c>
      <c r="N90" s="100"/>
      <c r="O90" s="99">
        <f>O88+O82+O56+O43+O29+O22+O11</f>
        <v>1240395</v>
      </c>
    </row>
    <row r="91" ht="15">
      <c r="J91" s="104"/>
    </row>
    <row r="92" ht="15">
      <c r="J92" s="104"/>
    </row>
    <row r="93" spans="2:14" ht="15">
      <c r="B93" s="105" t="s">
        <v>171</v>
      </c>
      <c r="C93" s="105"/>
      <c r="D93" s="105"/>
      <c r="E93" s="105"/>
      <c r="F93" s="105"/>
      <c r="G93" s="105"/>
      <c r="H93" s="105"/>
      <c r="I93" s="106"/>
      <c r="J93" s="107"/>
      <c r="K93" s="108"/>
      <c r="L93" s="106"/>
      <c r="M93" s="105" t="s">
        <v>172</v>
      </c>
      <c r="N93" s="109"/>
    </row>
  </sheetData>
  <sheetProtection selectLockedCells="1" selectUnlockedCells="1"/>
  <mergeCells count="2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M2"/>
    <mergeCell ref="N2:N3"/>
    <mergeCell ref="O2:O3"/>
    <mergeCell ref="C11:G11"/>
    <mergeCell ref="C22:G22"/>
    <mergeCell ref="C29:G29"/>
    <mergeCell ref="C43:G43"/>
    <mergeCell ref="C56:G56"/>
    <mergeCell ref="C82:G82"/>
    <mergeCell ref="C88:G88"/>
    <mergeCell ref="C90:G90"/>
    <mergeCell ref="B93:H9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 Качмар</cp:lastModifiedBy>
  <dcterms:created xsi:type="dcterms:W3CDTF">2006-09-16T00:00:00Z</dcterms:created>
  <dcterms:modified xsi:type="dcterms:W3CDTF">2017-11-17T11:11:11Z</dcterms:modified>
  <cp:category/>
  <cp:version/>
  <cp:contentType/>
  <cp:contentStatus/>
  <cp:revision>1</cp:revision>
</cp:coreProperties>
</file>