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Бережанський р-н." sheetId="1" r:id="rId3"/>
    <sheet state="visible" name="Підгаєцький р-н." sheetId="2" r:id="rId4"/>
    <sheet state="visible" name="Козівський р-н." sheetId="3" r:id="rId5"/>
    <sheet state="visible" name="Монастириський р-н." sheetId="4" r:id="rId6"/>
    <sheet state="visible" name="Зборівський р-н." sheetId="5" r:id="rId7"/>
  </sheets>
  <definedNames/>
  <calcPr/>
</workbook>
</file>

<file path=xl/sharedStrings.xml><?xml version="1.0" encoding="utf-8"?>
<sst xmlns="http://schemas.openxmlformats.org/spreadsheetml/2006/main" count="1038" uniqueCount="159">
  <si>
    <t>План</t>
  </si>
  <si>
    <t>з проведення лісогосподарських заходів у 2018 році</t>
  </si>
  <si>
    <t>по ДП "Бережанський лісгосп"</t>
  </si>
  <si>
    <t>у межах Бережанського району</t>
  </si>
  <si>
    <t>у межах Козівського району</t>
  </si>
  <si>
    <t>в межах Підгаєцького району</t>
  </si>
  <si>
    <t>№ з/п</t>
  </si>
  <si>
    <t>Лісництво</t>
  </si>
  <si>
    <t>Сільська, селищна рада</t>
  </si>
  <si>
    <t>Урочище</t>
  </si>
  <si>
    <t>Квартал</t>
  </si>
  <si>
    <t>Виділ</t>
  </si>
  <si>
    <t>Площа, га</t>
  </si>
  <si>
    <t>Запас деревини, що підлягає вирубуванню, куб. м</t>
  </si>
  <si>
    <t>1. Рубки головного користування</t>
  </si>
  <si>
    <t>Бережанське</t>
  </si>
  <si>
    <t>Завалівське</t>
  </si>
  <si>
    <t>Бережанська м/р</t>
  </si>
  <si>
    <t>Лісники</t>
  </si>
  <si>
    <t>Завалівська с/р</t>
  </si>
  <si>
    <t>Завалів</t>
  </si>
  <si>
    <t>Козівське</t>
  </si>
  <si>
    <t>Малоплавська с/р</t>
  </si>
  <si>
    <t>Мала плавуча</t>
  </si>
  <si>
    <t>Конюхівське</t>
  </si>
  <si>
    <t>Литвинівське</t>
  </si>
  <si>
    <t>Конюхівська с/р</t>
  </si>
  <si>
    <t>Литвинівська с/р</t>
  </si>
  <si>
    <t>«Конюхи»</t>
  </si>
  <si>
    <t>Литвинів</t>
  </si>
  <si>
    <t>Разом</t>
  </si>
  <si>
    <t>Лапшинська с/р</t>
  </si>
  <si>
    <t>Шумлянська с/р</t>
  </si>
  <si>
    <t>Рибницька с/р</t>
  </si>
  <si>
    <t>Боківська с/р</t>
  </si>
  <si>
    <t>Боків</t>
  </si>
  <si>
    <t>Носівська с/р</t>
  </si>
  <si>
    <t>Вільховець</t>
  </si>
  <si>
    <t>Вільховецька с/р</t>
  </si>
  <si>
    <t>Рай</t>
  </si>
  <si>
    <t>Підгаєцьке</t>
  </si>
  <si>
    <t>Куряни</t>
  </si>
  <si>
    <t xml:space="preserve">       2. Прорідження</t>
  </si>
  <si>
    <t>Мечищівська с/р</t>
  </si>
  <si>
    <t>Курянівська с/р</t>
  </si>
  <si>
    <t>Кендра</t>
  </si>
  <si>
    <t>Підвисоцька с/р</t>
  </si>
  <si>
    <t>Угринівська с/р</t>
  </si>
  <si>
    <t>Буда</t>
  </si>
  <si>
    <t>Підвисоке</t>
  </si>
  <si>
    <t>Мужилівська с/р</t>
  </si>
  <si>
    <t xml:space="preserve">Солови </t>
  </si>
  <si>
    <t>7</t>
  </si>
  <si>
    <t>7,2</t>
  </si>
  <si>
    <t>Монастирьок</t>
  </si>
  <si>
    <t>3. Прохідна</t>
  </si>
  <si>
    <t>28</t>
  </si>
  <si>
    <t>4</t>
  </si>
  <si>
    <t>«Бишки»</t>
  </si>
  <si>
    <t>32</t>
  </si>
  <si>
    <t>10</t>
  </si>
  <si>
    <t>Козпівська с/р</t>
  </si>
  <si>
    <t>Козлів</t>
  </si>
  <si>
    <t>38</t>
  </si>
  <si>
    <t>8,1</t>
  </si>
  <si>
    <t>Літятинська  с/р</t>
  </si>
  <si>
    <t>Літятин</t>
  </si>
  <si>
    <t>Жуківська  с/р</t>
  </si>
  <si>
    <t>Жуків</t>
  </si>
  <si>
    <t>4. Вибіркові санітарні рубки</t>
  </si>
  <si>
    <t>Котівська с/р</t>
  </si>
  <si>
    <t>Котів</t>
  </si>
  <si>
    <t>8</t>
  </si>
  <si>
    <t>Тростянець</t>
  </si>
  <si>
    <t>Тростянецька с/р</t>
  </si>
  <si>
    <t>Кальненська с/р</t>
  </si>
  <si>
    <t>Кальне</t>
  </si>
  <si>
    <t>Денисівська с/р</t>
  </si>
  <si>
    <t>Денисів</t>
  </si>
  <si>
    <t>Конюхи</t>
  </si>
  <si>
    <t>Бишківська с/р</t>
  </si>
  <si>
    <t>Бишки</t>
  </si>
  <si>
    <t xml:space="preserve">Разом </t>
  </si>
  <si>
    <t>Словятинська с/р</t>
  </si>
  <si>
    <t>Божиківська с/р</t>
  </si>
  <si>
    <t>Божиків</t>
  </si>
  <si>
    <t>-</t>
  </si>
  <si>
    <t>Нараївське</t>
  </si>
  <si>
    <t>Нараївська с/р</t>
  </si>
  <si>
    <t>5</t>
  </si>
  <si>
    <t>6</t>
  </si>
  <si>
    <t>Нараївська дача</t>
  </si>
  <si>
    <t>Вербівська с/р</t>
  </si>
  <si>
    <t>Вербів</t>
  </si>
  <si>
    <t>Рогачинська с/р</t>
  </si>
  <si>
    <t>Рогачин</t>
  </si>
  <si>
    <t>Біщанська с/р</t>
  </si>
  <si>
    <t>Біще</t>
  </si>
  <si>
    <t>3</t>
  </si>
  <si>
    <t>Всього</t>
  </si>
  <si>
    <t>1</t>
  </si>
  <si>
    <t>Голгочанська с/р</t>
  </si>
  <si>
    <t>Мирненська с/р</t>
  </si>
  <si>
    <t>Мирне</t>
  </si>
  <si>
    <t>40</t>
  </si>
  <si>
    <t>36</t>
  </si>
  <si>
    <t>12</t>
  </si>
  <si>
    <t>Чверті</t>
  </si>
  <si>
    <t>37</t>
  </si>
  <si>
    <t>Урманське</t>
  </si>
  <si>
    <t>Урманьська с/р</t>
  </si>
  <si>
    <t>директор ДП "Бережанський лісгосп"</t>
  </si>
  <si>
    <t>Урмань</t>
  </si>
  <si>
    <t>Рекшинська с/р</t>
  </si>
  <si>
    <t>Поточани</t>
  </si>
  <si>
    <t>Левчук О.П.</t>
  </si>
  <si>
    <t>головний лісничий ДП "Бережанський лісгосп"</t>
  </si>
  <si>
    <t>Ковальчук М.М.</t>
  </si>
  <si>
    <t>Шибалинська  с/р</t>
  </si>
  <si>
    <t>Кривуля</t>
  </si>
  <si>
    <t>20</t>
  </si>
  <si>
    <t>10,3</t>
  </si>
  <si>
    <t>59</t>
  </si>
  <si>
    <t>4,2</t>
  </si>
  <si>
    <t>35</t>
  </si>
  <si>
    <t>9</t>
  </si>
  <si>
    <t>16</t>
  </si>
  <si>
    <t>в межах Монастириського району</t>
  </si>
  <si>
    <t>3. Прохідна рубка</t>
  </si>
  <si>
    <t>11</t>
  </si>
  <si>
    <t>у межах Зборівського району</t>
  </si>
  <si>
    <t>Горожанська с/р</t>
  </si>
  <si>
    <t>Маркова</t>
  </si>
  <si>
    <t>Завадівська с/р</t>
  </si>
  <si>
    <t>Висоцька с/р</t>
  </si>
  <si>
    <t>Підлісне</t>
  </si>
  <si>
    <t>58</t>
  </si>
  <si>
    <t>13</t>
  </si>
  <si>
    <t xml:space="preserve">    2. Прорідження</t>
  </si>
  <si>
    <t>Розгадівська с/р</t>
  </si>
  <si>
    <t>Розгадів</t>
  </si>
  <si>
    <t>43</t>
  </si>
  <si>
    <t xml:space="preserve">       4. Вибіркові санітарні рубки</t>
  </si>
  <si>
    <t>26</t>
  </si>
  <si>
    <t>30</t>
  </si>
  <si>
    <t>23</t>
  </si>
  <si>
    <t>Посухівська с/р</t>
  </si>
  <si>
    <t>Посухів</t>
  </si>
  <si>
    <t>27</t>
  </si>
  <si>
    <t>Куропатницька с/р</t>
  </si>
  <si>
    <t>Баранівка</t>
  </si>
  <si>
    <t>Кізлики</t>
  </si>
  <si>
    <t>2</t>
  </si>
  <si>
    <t>Нараїв</t>
  </si>
  <si>
    <t>Висока Гора</t>
  </si>
  <si>
    <t>18</t>
  </si>
  <si>
    <t>Саранчуківська с/р</t>
  </si>
  <si>
    <t>Соколиця</t>
  </si>
  <si>
    <t>Урманська с/р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</si>
</sst>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1">
    <font>
      <sz val="11.0"/>
      <color rgb="FF000000"/>
      <name val="Calibri"/>
    </font>
    <font>
      <b/>
      <sz val="10.0"/>
      <color rgb="FF000000"/>
      <name val="Arial"/>
    </font>
    <font/>
    <font>
      <b/>
      <sz val="10.0"/>
      <name val="Arial"/>
    </font>
    <font>
      <sz val="10.0"/>
      <name val="Arial"/>
    </font>
    <font>
      <sz val="10.0"/>
      <color rgb="FF000000"/>
      <name val="Arial"/>
    </font>
    <font>
      <sz val="10.0"/>
      <name val="Arimo"/>
    </font>
    <font>
      <sz val="10.0"/>
      <color rgb="FF000000"/>
      <name val="Calibri"/>
    </font>
    <font>
      <sz val="9.0"/>
      <name val="Times New Roman"/>
    </font>
    <font>
      <sz val="10.0"/>
      <name val="Times New Roman"/>
    </font>
    <font>
      <b/>
      <sz val="10.0"/>
      <name val="Arimo"/>
    </font>
  </fonts>
  <fills count="10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99FFCC"/>
        <bgColor rgb="FF99FFCC"/>
      </patternFill>
    </fill>
    <fill>
      <patternFill patternType="solid">
        <fgColor rgb="FF00FFCC"/>
        <bgColor rgb="FF00FFCC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92CDDC"/>
        <bgColor rgb="FF92CDDC"/>
      </patternFill>
    </fill>
    <fill>
      <patternFill patternType="solid">
        <fgColor rgb="FFFFCCCC"/>
        <bgColor rgb="FFFFCCCC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2" fontId="1" numFmtId="0" xfId="0" applyAlignment="1" applyBorder="1" applyFill="1" applyFont="1">
      <alignment horizontal="center"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center" wrapText="1"/>
    </xf>
    <xf borderId="1" fillId="4" fontId="1" numFmtId="0" xfId="0" applyAlignment="1" applyBorder="1" applyFill="1" applyFont="1">
      <alignment horizontal="center" shrinkToFit="0" vertical="center" wrapText="1"/>
    </xf>
    <xf borderId="4" fillId="0" fontId="3" numFmtId="0" xfId="0" applyAlignment="1" applyBorder="1" applyFont="1">
      <alignment horizontal="center" readingOrder="0" shrinkToFit="0" vertical="center" wrapText="1"/>
    </xf>
    <xf borderId="0" fillId="0" fontId="0" numFmtId="0" xfId="0" applyFont="1"/>
    <xf borderId="5" fillId="5" fontId="3" numFmtId="0" xfId="0" applyAlignment="1" applyBorder="1" applyFill="1" applyFont="1">
      <alignment horizontal="center" vertical="center"/>
    </xf>
    <xf borderId="6" fillId="0" fontId="2" numFmtId="0" xfId="0" applyBorder="1" applyFont="1"/>
    <xf borderId="7" fillId="6" fontId="3" numFmtId="0" xfId="0" applyAlignment="1" applyBorder="1" applyFill="1" applyFont="1">
      <alignment horizontal="center" vertical="center"/>
    </xf>
    <xf borderId="8" fillId="6" fontId="3" numFmtId="0" xfId="0" applyAlignment="1" applyBorder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vertical="center"/>
    </xf>
    <xf borderId="4" fillId="7" fontId="4" numFmtId="0" xfId="0" applyAlignment="1" applyBorder="1" applyFill="1" applyFont="1">
      <alignment vertical="center"/>
    </xf>
    <xf borderId="4" fillId="7" fontId="4" numFmtId="0" xfId="0" applyAlignment="1" applyBorder="1" applyFont="1">
      <alignment horizontal="center" vertical="center"/>
    </xf>
    <xf borderId="4" fillId="7" fontId="4" numFmtId="0" xfId="0" applyAlignment="1" applyBorder="1" applyFont="1">
      <alignment horizontal="left" vertical="center"/>
    </xf>
    <xf borderId="12" fillId="0" fontId="2" numFmtId="0" xfId="0" applyBorder="1" applyFont="1"/>
    <xf borderId="4" fillId="0" fontId="4" numFmtId="164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horizontal="center" shrinkToFit="0" vertical="center" wrapText="1"/>
    </xf>
    <xf borderId="4" fillId="7" fontId="4" numFmtId="164" xfId="0" applyAlignment="1" applyBorder="1" applyFont="1" applyNumberFormat="1">
      <alignment horizontal="center" vertical="center"/>
    </xf>
    <xf borderId="4" fillId="7" fontId="4" numFmtId="49" xfId="0" applyAlignment="1" applyBorder="1" applyFont="1" applyNumberFormat="1">
      <alignment horizontal="left" vertical="center"/>
    </xf>
    <xf borderId="7" fillId="0" fontId="3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textRotation="90" vertical="center" wrapText="1"/>
    </xf>
    <xf borderId="4" fillId="7" fontId="5" numFmtId="0" xfId="0" applyAlignment="1" applyBorder="1" applyFont="1">
      <alignment vertical="center"/>
    </xf>
    <xf borderId="4" fillId="0" fontId="3" numFmtId="164" xfId="0" applyAlignment="1" applyBorder="1" applyFont="1" applyNumberFormat="1">
      <alignment horizontal="right" shrinkToFit="0" vertical="center" wrapText="1"/>
    </xf>
    <xf borderId="4" fillId="0" fontId="4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horizontal="right" shrinkToFit="0" vertical="center" wrapText="1"/>
    </xf>
    <xf borderId="4" fillId="0" fontId="4" numFmtId="0" xfId="0" applyAlignment="1" applyBorder="1" applyFont="1">
      <alignment horizontal="left" vertical="center"/>
    </xf>
    <xf borderId="7" fillId="6" fontId="1" numFmtId="0" xfId="0" applyAlignment="1" applyBorder="1" applyFont="1">
      <alignment horizontal="center"/>
    </xf>
    <xf borderId="4" fillId="0" fontId="4" numFmtId="164" xfId="0" applyAlignment="1" applyBorder="1" applyFont="1" applyNumberFormat="1">
      <alignment horizontal="center" shrinkToFit="0" vertical="center" wrapText="1"/>
    </xf>
    <xf borderId="7" fillId="0" fontId="3" numFmtId="0" xfId="0" applyAlignment="1" applyBorder="1" applyFont="1">
      <alignment horizontal="center" vertical="center"/>
    </xf>
    <xf borderId="4" fillId="0" fontId="3" numFmtId="164" xfId="0" applyAlignment="1" applyBorder="1" applyFont="1" applyNumberFormat="1">
      <alignment horizontal="right" vertical="center"/>
    </xf>
    <xf borderId="4" fillId="0" fontId="3" numFmtId="0" xfId="0" applyAlignment="1" applyBorder="1" applyFont="1">
      <alignment horizontal="right" vertical="center"/>
    </xf>
    <xf borderId="4" fillId="7" fontId="4" numFmtId="49" xfId="0" applyAlignment="1" applyBorder="1" applyFont="1" applyNumberFormat="1">
      <alignment vertical="center"/>
    </xf>
    <xf borderId="4" fillId="0" fontId="5" numFmtId="0" xfId="0" applyAlignment="1" applyBorder="1" applyFont="1">
      <alignment horizontal="center"/>
    </xf>
    <xf borderId="7" fillId="7" fontId="3" numFmtId="0" xfId="0" applyAlignment="1" applyBorder="1" applyFont="1">
      <alignment horizontal="center" vertical="center"/>
    </xf>
    <xf borderId="4" fillId="7" fontId="3" numFmtId="0" xfId="0" applyAlignment="1" applyBorder="1" applyFont="1">
      <alignment vertical="center"/>
    </xf>
    <xf borderId="4" fillId="7" fontId="3" numFmtId="164" xfId="0" applyAlignment="1" applyBorder="1" applyFont="1" applyNumberFormat="1">
      <alignment horizontal="center" vertical="center"/>
    </xf>
    <xf borderId="4" fillId="7" fontId="3" numFmtId="0" xfId="0" applyAlignment="1" applyBorder="1" applyFont="1">
      <alignment horizontal="center" vertical="center"/>
    </xf>
    <xf borderId="4" fillId="0" fontId="5" numFmtId="0" xfId="0" applyBorder="1" applyFont="1"/>
    <xf borderId="4" fillId="7" fontId="3" numFmtId="164" xfId="0" applyAlignment="1" applyBorder="1" applyFont="1" applyNumberFormat="1">
      <alignment horizontal="right" vertical="center"/>
    </xf>
    <xf borderId="0" fillId="0" fontId="0" numFmtId="0" xfId="0" applyAlignment="1" applyFont="1">
      <alignment horizontal="center"/>
    </xf>
    <xf borderId="4" fillId="7" fontId="3" numFmtId="0" xfId="0" applyAlignment="1" applyBorder="1" applyFont="1">
      <alignment horizontal="right" vertical="center"/>
    </xf>
    <xf borderId="4" fillId="7" fontId="3" numFmtId="0" xfId="0" applyAlignment="1" applyBorder="1" applyFont="1">
      <alignment horizontal="left" vertical="center"/>
    </xf>
    <xf borderId="7" fillId="0" fontId="1" numFmtId="0" xfId="0" applyAlignment="1" applyBorder="1" applyFont="1">
      <alignment horizontal="left"/>
    </xf>
    <xf borderId="4" fillId="0" fontId="1" numFmtId="0" xfId="0" applyBorder="1" applyFont="1"/>
    <xf borderId="4" fillId="0" fontId="1" numFmtId="0" xfId="0" applyAlignment="1" applyBorder="1" applyFont="1">
      <alignment horizontal="center"/>
    </xf>
    <xf borderId="4" fillId="0" fontId="1" numFmtId="164" xfId="0" applyAlignment="1" applyBorder="1" applyFont="1" applyNumberFormat="1">
      <alignment horizontal="right"/>
    </xf>
    <xf borderId="7" fillId="7" fontId="3" numFmtId="0" xfId="0" applyAlignment="1" applyBorder="1" applyFont="1">
      <alignment horizontal="left" vertical="center"/>
    </xf>
    <xf borderId="4" fillId="0" fontId="1" numFmtId="1" xfId="0" applyAlignment="1" applyBorder="1" applyFont="1" applyNumberFormat="1">
      <alignment horizontal="right"/>
    </xf>
    <xf borderId="4" fillId="0" fontId="5" numFmtId="0" xfId="0" applyAlignment="1" applyBorder="1" applyFont="1">
      <alignment horizontal="left"/>
    </xf>
    <xf borderId="0" fillId="0" fontId="5" numFmtId="0" xfId="0" applyAlignment="1" applyFont="1">
      <alignment vertical="center"/>
    </xf>
    <xf borderId="0" fillId="0" fontId="0" numFmtId="164" xfId="0" applyFont="1" applyNumberFormat="1"/>
    <xf borderId="0" fillId="0" fontId="5" numFmtId="0" xfId="0" applyAlignment="1" applyFont="1">
      <alignment shrinkToFit="0" vertical="center" wrapText="1"/>
    </xf>
    <xf borderId="0" fillId="0" fontId="0" numFmtId="0" xfId="0" applyAlignment="1" applyFont="1">
      <alignment shrinkToFit="0" wrapText="1"/>
    </xf>
    <xf borderId="4" fillId="0" fontId="5" numFmtId="164" xfId="0" applyAlignment="1" applyBorder="1" applyFont="1" applyNumberFormat="1">
      <alignment horizontal="center"/>
    </xf>
    <xf borderId="4" fillId="0" fontId="1" numFmtId="0" xfId="0" applyAlignment="1" applyBorder="1" applyFont="1">
      <alignment horizontal="right"/>
    </xf>
    <xf borderId="13" fillId="7" fontId="6" numFmtId="0" xfId="0" applyAlignment="1" applyBorder="1" applyFont="1">
      <alignment vertical="center"/>
    </xf>
    <xf borderId="0" fillId="0" fontId="7" numFmtId="0" xfId="0" applyAlignment="1" applyFont="1">
      <alignment horizontal="center"/>
    </xf>
    <xf borderId="13" fillId="7" fontId="7" numFmtId="0" xfId="0" applyAlignment="1" applyBorder="1" applyFont="1">
      <alignment vertical="center"/>
    </xf>
    <xf borderId="14" fillId="0" fontId="5" numFmtId="0" xfId="0" applyAlignment="1" applyBorder="1" applyFont="1">
      <alignment horizontal="center"/>
    </xf>
    <xf borderId="0" fillId="0" fontId="7" numFmtId="0" xfId="0" applyAlignment="1" applyFont="1">
      <alignment horizontal="left"/>
    </xf>
    <xf borderId="13" fillId="7" fontId="6" numFmtId="0" xfId="0" applyAlignment="1" applyBorder="1" applyFont="1">
      <alignment horizontal="center" vertical="center"/>
    </xf>
    <xf borderId="13" fillId="7" fontId="6" numFmtId="49" xfId="0" applyAlignment="1" applyBorder="1" applyFont="1" applyNumberFormat="1">
      <alignment horizontal="center" vertical="center"/>
    </xf>
    <xf borderId="1" fillId="8" fontId="1" numFmtId="0" xfId="0" applyAlignment="1" applyBorder="1" applyFill="1" applyFont="1">
      <alignment horizontal="center" shrinkToFit="0" vertical="center" wrapText="1"/>
    </xf>
    <xf borderId="7" fillId="5" fontId="3" numFmtId="0" xfId="0" applyAlignment="1" applyBorder="1" applyFont="1">
      <alignment horizontal="center" vertical="center"/>
    </xf>
    <xf borderId="1" fillId="9" fontId="1" numFmtId="0" xfId="0" applyAlignment="1" applyBorder="1" applyFill="1" applyFont="1">
      <alignment horizontal="center" shrinkToFit="0" vertical="center" wrapText="1"/>
    </xf>
    <xf borderId="4" fillId="7" fontId="4" numFmtId="0" xfId="0" applyAlignment="1" applyBorder="1" applyFont="1">
      <alignment horizontal="center" shrinkToFit="0" vertical="top" wrapText="1"/>
    </xf>
    <xf borderId="13" fillId="7" fontId="8" numFmtId="0" xfId="0" applyAlignment="1" applyBorder="1" applyFont="1">
      <alignment horizontal="center" shrinkToFit="0" vertical="top" wrapText="1"/>
    </xf>
    <xf borderId="4" fillId="0" fontId="4" numFmtId="0" xfId="0" applyAlignment="1" applyBorder="1" applyFont="1">
      <alignment horizontal="center" shrinkToFit="0" textRotation="90" vertical="center" wrapText="1"/>
    </xf>
    <xf borderId="13" fillId="7" fontId="6" numFmtId="1" xfId="0" applyAlignment="1" applyBorder="1" applyFont="1" applyNumberFormat="1">
      <alignment horizontal="center" vertical="center"/>
    </xf>
    <xf borderId="4" fillId="7" fontId="5" numFmtId="0" xfId="0" applyAlignment="1" applyBorder="1" applyFont="1">
      <alignment horizontal="center" vertical="center"/>
    </xf>
    <xf borderId="4" fillId="7" fontId="3" numFmtId="1" xfId="0" applyAlignment="1" applyBorder="1" applyFont="1" applyNumberFormat="1">
      <alignment horizontal="right" vertical="center"/>
    </xf>
    <xf borderId="4" fillId="0" fontId="3" numFmtId="164" xfId="0" applyAlignment="1" applyBorder="1" applyFont="1" applyNumberFormat="1">
      <alignment horizontal="center" shrinkToFit="0" vertical="center" wrapText="1"/>
    </xf>
    <xf borderId="4" fillId="7" fontId="5" numFmtId="164" xfId="0" applyAlignment="1" applyBorder="1" applyFont="1" applyNumberFormat="1">
      <alignment horizontal="center" vertical="center"/>
    </xf>
    <xf borderId="13" fillId="7" fontId="0" numFmtId="0" xfId="0" applyAlignment="1" applyBorder="1" applyFont="1">
      <alignment horizontal="center" vertical="center"/>
    </xf>
    <xf borderId="13" fillId="7" fontId="9" numFmtId="1" xfId="0" applyAlignment="1" applyBorder="1" applyFont="1" applyNumberFormat="1">
      <alignment horizontal="center" vertical="center"/>
    </xf>
    <xf borderId="4" fillId="0" fontId="3" numFmtId="164" xfId="0" applyAlignment="1" applyBorder="1" applyFont="1" applyNumberFormat="1">
      <alignment horizontal="center" vertical="center"/>
    </xf>
    <xf borderId="4" fillId="0" fontId="3" numFmtId="0" xfId="0" applyAlignment="1" applyBorder="1" applyFont="1">
      <alignment horizontal="center" vertical="center"/>
    </xf>
    <xf borderId="15" fillId="0" fontId="2" numFmtId="0" xfId="0" applyBorder="1" applyFont="1"/>
    <xf borderId="13" fillId="7" fontId="10" numFmtId="0" xfId="0" applyAlignment="1" applyBorder="1" applyFont="1">
      <alignment horizontal="center" vertical="center"/>
    </xf>
    <xf borderId="13" fillId="7" fontId="10" numFmtId="1" xfId="0" applyAlignment="1" applyBorder="1" applyFont="1" applyNumberFormat="1">
      <alignment horizontal="center" vertical="center"/>
    </xf>
    <xf borderId="0" fillId="0" fontId="0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5.29"/>
    <col customWidth="1" min="3" max="3" width="15.43"/>
    <col customWidth="1" min="4" max="4" width="17.86"/>
    <col customWidth="1" min="5" max="5" width="17.71"/>
    <col customWidth="1" min="6" max="6" width="8.57"/>
    <col customWidth="1" min="7" max="7" width="6.0"/>
    <col customWidth="1" min="8" max="8" width="8.29"/>
    <col customWidth="1" min="9" max="9" width="14.0"/>
    <col customWidth="1" min="10" max="12" width="8.71"/>
    <col customWidth="1" min="13" max="13" width="16.14"/>
    <col customWidth="1" min="14" max="14" width="13.86"/>
    <col customWidth="1" min="15" max="26" width="8.71"/>
  </cols>
  <sheetData>
    <row r="2">
      <c r="B2" s="1" t="s">
        <v>0</v>
      </c>
    </row>
    <row r="3">
      <c r="B3" s="1" t="s">
        <v>1</v>
      </c>
    </row>
    <row r="4">
      <c r="B4" s="1" t="s">
        <v>2</v>
      </c>
    </row>
    <row r="5">
      <c r="B5" s="2" t="s">
        <v>3</v>
      </c>
      <c r="C5" s="4"/>
      <c r="D5" s="4"/>
      <c r="E5" s="4"/>
      <c r="F5" s="4"/>
      <c r="G5" s="4"/>
      <c r="H5" s="4"/>
      <c r="I5" s="5"/>
    </row>
    <row r="6" ht="70.5" customHeight="1">
      <c r="B6" s="6" t="s">
        <v>6</v>
      </c>
      <c r="C6" s="6" t="s">
        <v>7</v>
      </c>
      <c r="D6" s="8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K6" s="9"/>
      <c r="L6" s="9"/>
      <c r="M6" s="9"/>
      <c r="N6" s="9"/>
      <c r="O6" s="9"/>
      <c r="P6" s="9"/>
    </row>
    <row r="7" ht="14.25" customHeight="1">
      <c r="B7" s="13" t="s">
        <v>14</v>
      </c>
      <c r="C7" s="11"/>
      <c r="D7" s="11"/>
      <c r="E7" s="11"/>
      <c r="F7" s="11"/>
      <c r="G7" s="11"/>
      <c r="H7" s="11"/>
      <c r="I7" s="15"/>
      <c r="K7" s="9"/>
      <c r="L7" s="9"/>
      <c r="M7" s="9"/>
      <c r="N7" s="9"/>
      <c r="O7" s="9"/>
      <c r="P7" s="9"/>
    </row>
    <row r="8">
      <c r="B8" s="17">
        <v>1.0</v>
      </c>
      <c r="C8" s="19" t="s">
        <v>15</v>
      </c>
      <c r="D8" s="19" t="s">
        <v>17</v>
      </c>
      <c r="E8" s="19" t="s">
        <v>18</v>
      </c>
      <c r="F8" s="20">
        <v>5.0</v>
      </c>
      <c r="G8" s="20">
        <v>21.1</v>
      </c>
      <c r="H8" s="25">
        <v>0.8</v>
      </c>
      <c r="I8" s="20">
        <v>129.0</v>
      </c>
      <c r="J8" s="9"/>
      <c r="K8" s="9"/>
      <c r="L8" s="9"/>
      <c r="M8" s="9"/>
      <c r="N8" s="9"/>
      <c r="O8" s="9"/>
      <c r="P8" s="9"/>
      <c r="Q8" s="9"/>
    </row>
    <row r="9">
      <c r="B9" s="17">
        <v>2.0</v>
      </c>
      <c r="C9" s="19" t="s">
        <v>15</v>
      </c>
      <c r="D9" s="19" t="s">
        <v>31</v>
      </c>
      <c r="E9" s="19" t="s">
        <v>18</v>
      </c>
      <c r="F9" s="20">
        <v>2.0</v>
      </c>
      <c r="G9" s="20">
        <v>3.3</v>
      </c>
      <c r="H9" s="25">
        <v>3.9</v>
      </c>
      <c r="I9" s="20">
        <v>512.0</v>
      </c>
      <c r="J9" s="9"/>
      <c r="K9" s="9"/>
      <c r="L9" s="9"/>
      <c r="M9" s="9"/>
      <c r="N9" s="9"/>
      <c r="O9" s="9"/>
      <c r="P9" s="9"/>
      <c r="Q9" s="9"/>
    </row>
    <row r="10">
      <c r="B10" s="17">
        <v>3.0</v>
      </c>
      <c r="C10" s="19" t="s">
        <v>15</v>
      </c>
      <c r="D10" s="19" t="s">
        <v>31</v>
      </c>
      <c r="E10" s="19" t="s">
        <v>18</v>
      </c>
      <c r="F10" s="20">
        <v>2.0</v>
      </c>
      <c r="G10" s="20">
        <v>3.4</v>
      </c>
      <c r="H10" s="25">
        <v>5.8</v>
      </c>
      <c r="I10" s="20">
        <v>714.0</v>
      </c>
      <c r="J10" s="9"/>
      <c r="K10" s="9"/>
      <c r="L10" s="9"/>
      <c r="M10" s="9"/>
      <c r="N10" s="9"/>
      <c r="O10" s="9"/>
      <c r="P10" s="9"/>
      <c r="Q10" s="9"/>
    </row>
    <row r="11">
      <c r="B11" s="17">
        <v>4.0</v>
      </c>
      <c r="C11" s="19" t="s">
        <v>15</v>
      </c>
      <c r="D11" s="19" t="s">
        <v>17</v>
      </c>
      <c r="E11" s="19" t="s">
        <v>18</v>
      </c>
      <c r="F11" s="20">
        <v>20.0</v>
      </c>
      <c r="G11" s="20">
        <v>11.1</v>
      </c>
      <c r="H11" s="25">
        <v>0.9</v>
      </c>
      <c r="I11" s="20">
        <v>343.0</v>
      </c>
      <c r="J11" s="9"/>
      <c r="K11" s="9"/>
      <c r="L11" s="9"/>
      <c r="M11" s="9"/>
      <c r="N11" s="9"/>
      <c r="O11" s="9"/>
      <c r="P11" s="9"/>
      <c r="Q11" s="9"/>
    </row>
    <row r="12">
      <c r="B12" s="17">
        <v>5.0</v>
      </c>
      <c r="C12" s="19" t="s">
        <v>15</v>
      </c>
      <c r="D12" s="19" t="s">
        <v>17</v>
      </c>
      <c r="E12" s="19" t="s">
        <v>18</v>
      </c>
      <c r="F12" s="20">
        <v>20.0</v>
      </c>
      <c r="G12" s="20">
        <v>11.2</v>
      </c>
      <c r="H12" s="25">
        <v>0.9</v>
      </c>
      <c r="I12" s="20">
        <v>273.0</v>
      </c>
      <c r="J12" s="9"/>
      <c r="K12" s="9"/>
      <c r="L12" s="9"/>
      <c r="M12" s="9"/>
      <c r="N12" s="9"/>
      <c r="O12" s="9"/>
      <c r="P12" s="9"/>
      <c r="Q12" s="9"/>
    </row>
    <row r="13">
      <c r="B13" s="17">
        <v>6.0</v>
      </c>
      <c r="C13" s="19" t="s">
        <v>15</v>
      </c>
      <c r="D13" s="19" t="s">
        <v>17</v>
      </c>
      <c r="E13" s="19" t="s">
        <v>18</v>
      </c>
      <c r="F13" s="20">
        <v>28.0</v>
      </c>
      <c r="G13" s="20">
        <v>11.3</v>
      </c>
      <c r="H13" s="25">
        <v>6.1</v>
      </c>
      <c r="I13" s="20">
        <v>378.0</v>
      </c>
      <c r="J13" s="9"/>
      <c r="K13" s="9"/>
      <c r="L13" s="9"/>
      <c r="M13" s="9"/>
      <c r="N13" s="9"/>
      <c r="O13" s="9"/>
      <c r="P13" s="9"/>
      <c r="Q13" s="9"/>
    </row>
    <row r="14">
      <c r="B14" s="17">
        <v>7.0</v>
      </c>
      <c r="C14" s="19" t="s">
        <v>15</v>
      </c>
      <c r="D14" s="29" t="s">
        <v>33</v>
      </c>
      <c r="E14" s="19" t="s">
        <v>37</v>
      </c>
      <c r="F14" s="20">
        <v>29.0</v>
      </c>
      <c r="G14" s="20">
        <v>1.1</v>
      </c>
      <c r="H14" s="25">
        <v>1.5</v>
      </c>
      <c r="I14" s="20">
        <v>126.0</v>
      </c>
      <c r="J14" s="9"/>
      <c r="K14" s="9"/>
      <c r="L14" s="9"/>
      <c r="M14" s="9"/>
      <c r="N14" s="9"/>
      <c r="O14" s="9"/>
      <c r="P14" s="9"/>
      <c r="Q14" s="9"/>
    </row>
    <row r="15">
      <c r="B15" s="17">
        <v>8.0</v>
      </c>
      <c r="C15" s="19" t="s">
        <v>15</v>
      </c>
      <c r="D15" s="19" t="s">
        <v>38</v>
      </c>
      <c r="E15" s="19" t="s">
        <v>39</v>
      </c>
      <c r="F15" s="20">
        <v>32.0</v>
      </c>
      <c r="G15" s="20">
        <v>4.1</v>
      </c>
      <c r="H15" s="25">
        <v>0.8</v>
      </c>
      <c r="I15" s="20">
        <v>153.0</v>
      </c>
      <c r="J15" s="9"/>
      <c r="K15" s="9"/>
      <c r="L15" s="9"/>
      <c r="M15" s="9"/>
      <c r="N15" s="9"/>
      <c r="O15" s="9"/>
      <c r="P15" s="9"/>
      <c r="Q15" s="9"/>
    </row>
    <row r="16">
      <c r="B16" s="17">
        <v>9.0</v>
      </c>
      <c r="C16" s="19" t="s">
        <v>15</v>
      </c>
      <c r="D16" s="19" t="s">
        <v>38</v>
      </c>
      <c r="E16" s="19" t="s">
        <v>39</v>
      </c>
      <c r="F16" s="20">
        <v>37.0</v>
      </c>
      <c r="G16" s="20">
        <v>9.1</v>
      </c>
      <c r="H16" s="25">
        <v>0.9</v>
      </c>
      <c r="I16" s="20">
        <v>151.0</v>
      </c>
      <c r="J16" s="9"/>
      <c r="K16" s="9"/>
      <c r="L16" s="9"/>
      <c r="M16" s="9"/>
      <c r="N16" s="9"/>
      <c r="O16" s="9"/>
      <c r="P16" s="9"/>
      <c r="Q16" s="9"/>
    </row>
    <row r="17">
      <c r="B17" s="17">
        <v>10.0</v>
      </c>
      <c r="C17" s="19" t="s">
        <v>15</v>
      </c>
      <c r="D17" s="29" t="s">
        <v>33</v>
      </c>
      <c r="E17" s="31" t="s">
        <v>39</v>
      </c>
      <c r="F17" s="20">
        <v>37.0</v>
      </c>
      <c r="G17" s="20">
        <v>9.2</v>
      </c>
      <c r="H17" s="25">
        <v>0.9</v>
      </c>
      <c r="I17" s="20">
        <v>261.0</v>
      </c>
      <c r="J17" s="9"/>
      <c r="K17" s="9"/>
      <c r="L17" s="9"/>
      <c r="M17" s="9"/>
      <c r="N17" s="9"/>
      <c r="O17" s="9"/>
      <c r="P17" s="9"/>
      <c r="Q17" s="9"/>
    </row>
    <row r="18">
      <c r="B18" s="17">
        <v>11.0</v>
      </c>
      <c r="C18" s="19" t="s">
        <v>15</v>
      </c>
      <c r="D18" s="19" t="s">
        <v>17</v>
      </c>
      <c r="E18" s="19" t="s">
        <v>18</v>
      </c>
      <c r="F18" s="20">
        <v>37.0</v>
      </c>
      <c r="G18" s="20">
        <v>9.3</v>
      </c>
      <c r="H18" s="25">
        <v>0.9</v>
      </c>
      <c r="I18" s="20">
        <v>233.0</v>
      </c>
      <c r="J18" s="9"/>
      <c r="K18" s="9"/>
      <c r="L18" s="9"/>
      <c r="M18" s="9"/>
      <c r="N18" s="9"/>
      <c r="O18" s="9"/>
      <c r="P18" s="9"/>
      <c r="Q18" s="9"/>
    </row>
    <row r="19">
      <c r="B19" s="17">
        <v>12.0</v>
      </c>
      <c r="C19" s="19" t="s">
        <v>15</v>
      </c>
      <c r="D19" s="19" t="s">
        <v>17</v>
      </c>
      <c r="E19" s="19" t="s">
        <v>41</v>
      </c>
      <c r="F19" s="20">
        <v>39.0</v>
      </c>
      <c r="G19" s="20">
        <v>8.1</v>
      </c>
      <c r="H19" s="25">
        <v>0.9</v>
      </c>
      <c r="I19" s="20">
        <v>237.0</v>
      </c>
      <c r="J19" s="9"/>
      <c r="K19" s="9"/>
      <c r="L19" s="9"/>
      <c r="M19" s="9"/>
      <c r="N19" s="9"/>
      <c r="O19" s="9"/>
      <c r="P19" s="9"/>
      <c r="Q19" s="9"/>
    </row>
    <row r="20">
      <c r="B20" s="17">
        <v>13.0</v>
      </c>
      <c r="C20" s="19" t="s">
        <v>15</v>
      </c>
      <c r="D20" s="19" t="s">
        <v>17</v>
      </c>
      <c r="E20" s="19" t="s">
        <v>18</v>
      </c>
      <c r="F20" s="20">
        <v>39.0</v>
      </c>
      <c r="G20" s="20">
        <v>8.2</v>
      </c>
      <c r="H20" s="25">
        <v>0.9</v>
      </c>
      <c r="I20" s="20">
        <v>313.0</v>
      </c>
      <c r="J20" s="9"/>
      <c r="K20" s="9"/>
      <c r="L20" s="9"/>
      <c r="M20" s="9"/>
      <c r="N20" s="9"/>
      <c r="O20" s="9"/>
      <c r="P20" s="9"/>
      <c r="Q20" s="9"/>
    </row>
    <row r="21">
      <c r="B21" s="17">
        <v>14.0</v>
      </c>
      <c r="C21" s="19" t="s">
        <v>15</v>
      </c>
      <c r="D21" s="19" t="s">
        <v>43</v>
      </c>
      <c r="E21" s="19" t="s">
        <v>41</v>
      </c>
      <c r="F21" s="20">
        <v>39.0</v>
      </c>
      <c r="G21" s="20">
        <v>8.3</v>
      </c>
      <c r="H21" s="25">
        <v>0.9</v>
      </c>
      <c r="I21" s="20">
        <v>357.0</v>
      </c>
      <c r="J21" s="9"/>
      <c r="K21" s="9"/>
      <c r="L21" s="9"/>
      <c r="M21" s="9"/>
      <c r="N21" s="9"/>
      <c r="O21" s="9"/>
      <c r="P21" s="9"/>
      <c r="Q21" s="9"/>
    </row>
    <row r="22">
      <c r="B22" s="17">
        <v>15.0</v>
      </c>
      <c r="C22" s="19" t="s">
        <v>15</v>
      </c>
      <c r="D22" s="19" t="s">
        <v>44</v>
      </c>
      <c r="E22" s="19" t="s">
        <v>41</v>
      </c>
      <c r="F22" s="20">
        <v>39.0</v>
      </c>
      <c r="G22" s="20">
        <v>8.4</v>
      </c>
      <c r="H22" s="25">
        <v>0.9</v>
      </c>
      <c r="I22" s="20">
        <v>325.0</v>
      </c>
      <c r="J22" s="9"/>
      <c r="K22" s="9"/>
      <c r="L22" s="9"/>
      <c r="M22" s="9"/>
      <c r="N22" s="9"/>
      <c r="O22" s="9"/>
      <c r="P22" s="9"/>
      <c r="Q22" s="9"/>
    </row>
    <row r="23">
      <c r="B23" s="17">
        <v>17.0</v>
      </c>
      <c r="C23" s="19" t="s">
        <v>15</v>
      </c>
      <c r="D23" s="19" t="s">
        <v>46</v>
      </c>
      <c r="E23" s="19" t="s">
        <v>41</v>
      </c>
      <c r="F23" s="20">
        <v>44.0</v>
      </c>
      <c r="G23" s="20">
        <v>3.1</v>
      </c>
      <c r="H23" s="25">
        <v>0.9</v>
      </c>
      <c r="I23" s="20">
        <v>355.0</v>
      </c>
      <c r="J23" s="9"/>
      <c r="K23" s="9"/>
      <c r="L23" s="9"/>
      <c r="M23" s="9"/>
      <c r="N23" s="9"/>
      <c r="O23" s="9"/>
      <c r="P23" s="9"/>
      <c r="Q23" s="9"/>
    </row>
    <row r="24">
      <c r="B24" s="17">
        <v>18.0</v>
      </c>
      <c r="C24" s="19" t="s">
        <v>15</v>
      </c>
      <c r="D24" s="19" t="s">
        <v>46</v>
      </c>
      <c r="E24" s="19" t="s">
        <v>49</v>
      </c>
      <c r="F24" s="20">
        <v>44.0</v>
      </c>
      <c r="G24" s="20">
        <v>3.2</v>
      </c>
      <c r="H24" s="25">
        <v>0.9</v>
      </c>
      <c r="I24" s="20">
        <v>344.0</v>
      </c>
      <c r="J24" s="9"/>
      <c r="K24" s="9"/>
      <c r="L24" s="9"/>
      <c r="M24" s="9"/>
      <c r="N24" s="9"/>
      <c r="O24" s="9"/>
      <c r="P24" s="9"/>
      <c r="Q24" s="9"/>
    </row>
    <row r="25">
      <c r="B25" s="17">
        <v>19.0</v>
      </c>
      <c r="C25" s="19" t="s">
        <v>15</v>
      </c>
      <c r="D25" s="19" t="s">
        <v>46</v>
      </c>
      <c r="E25" s="19" t="s">
        <v>49</v>
      </c>
      <c r="F25" s="20">
        <v>52.0</v>
      </c>
      <c r="G25" s="20">
        <v>22.1</v>
      </c>
      <c r="H25" s="25">
        <v>0.9</v>
      </c>
      <c r="I25" s="20">
        <v>244.0</v>
      </c>
      <c r="J25" s="9"/>
      <c r="K25" s="9"/>
      <c r="L25" s="9"/>
      <c r="M25" s="9"/>
      <c r="N25" s="9"/>
      <c r="O25" s="9"/>
      <c r="P25" s="9"/>
      <c r="Q25" s="9"/>
    </row>
    <row r="26">
      <c r="B26" s="17">
        <v>20.0</v>
      </c>
      <c r="C26" s="19" t="s">
        <v>15</v>
      </c>
      <c r="D26" s="19" t="s">
        <v>31</v>
      </c>
      <c r="E26" s="19" t="s">
        <v>18</v>
      </c>
      <c r="F26" s="20">
        <v>53.0</v>
      </c>
      <c r="G26" s="20">
        <v>4.1</v>
      </c>
      <c r="H26" s="25">
        <v>0.9</v>
      </c>
      <c r="I26" s="20">
        <v>258.0</v>
      </c>
      <c r="J26" s="9"/>
      <c r="K26" s="9"/>
      <c r="L26" s="9"/>
      <c r="M26" s="9"/>
      <c r="N26" s="9"/>
      <c r="O26" s="9"/>
      <c r="P26" s="9"/>
      <c r="Q26" s="9"/>
    </row>
    <row r="27">
      <c r="B27" s="17">
        <v>21.0</v>
      </c>
      <c r="C27" s="19" t="s">
        <v>15</v>
      </c>
      <c r="D27" s="19" t="s">
        <v>17</v>
      </c>
      <c r="E27" s="19" t="s">
        <v>18</v>
      </c>
      <c r="F27" s="20">
        <v>53.0</v>
      </c>
      <c r="G27" s="20">
        <v>4.3</v>
      </c>
      <c r="H27" s="25">
        <v>0.9</v>
      </c>
      <c r="I27" s="20">
        <v>324.0</v>
      </c>
      <c r="J27" s="9"/>
      <c r="K27" s="9"/>
      <c r="L27" s="9"/>
      <c r="M27" s="9"/>
      <c r="N27" s="9"/>
      <c r="O27" s="9"/>
      <c r="P27" s="9"/>
      <c r="Q27" s="9"/>
    </row>
    <row r="28">
      <c r="B28" s="17">
        <v>22.0</v>
      </c>
      <c r="C28" s="19" t="s">
        <v>15</v>
      </c>
      <c r="D28" s="19" t="s">
        <v>44</v>
      </c>
      <c r="E28" s="19" t="s">
        <v>41</v>
      </c>
      <c r="F28" s="20">
        <v>56.0</v>
      </c>
      <c r="G28" s="20">
        <v>1.1</v>
      </c>
      <c r="H28" s="25">
        <v>0.9</v>
      </c>
      <c r="I28" s="20">
        <v>202.0</v>
      </c>
      <c r="J28" s="9"/>
      <c r="K28" s="9"/>
      <c r="L28" s="9"/>
      <c r="M28" s="9"/>
      <c r="N28" s="9"/>
      <c r="O28" s="9"/>
      <c r="P28" s="9"/>
      <c r="Q28" s="9"/>
    </row>
    <row r="29">
      <c r="B29" s="17">
        <v>23.0</v>
      </c>
      <c r="C29" s="19" t="s">
        <v>15</v>
      </c>
      <c r="D29" s="19" t="s">
        <v>44</v>
      </c>
      <c r="E29" s="19" t="s">
        <v>41</v>
      </c>
      <c r="F29" s="20">
        <v>56.0</v>
      </c>
      <c r="G29" s="20">
        <v>1.3</v>
      </c>
      <c r="H29" s="25">
        <v>0.9</v>
      </c>
      <c r="I29" s="20">
        <v>142.0</v>
      </c>
      <c r="J29" s="9"/>
      <c r="K29" s="9"/>
      <c r="L29" s="9"/>
      <c r="M29" s="9"/>
      <c r="N29" s="9"/>
      <c r="O29" s="9"/>
      <c r="P29" s="9"/>
      <c r="Q29" s="9"/>
    </row>
    <row r="30">
      <c r="B30" s="17">
        <v>24.0</v>
      </c>
      <c r="C30" s="19" t="s">
        <v>15</v>
      </c>
      <c r="D30" s="19" t="s">
        <v>44</v>
      </c>
      <c r="E30" s="19" t="s">
        <v>41</v>
      </c>
      <c r="F30" s="20">
        <v>56.0</v>
      </c>
      <c r="G30" s="20">
        <v>1.4</v>
      </c>
      <c r="H30" s="25">
        <v>0.5</v>
      </c>
      <c r="I30" s="20">
        <v>148.0</v>
      </c>
      <c r="J30" s="9"/>
      <c r="K30" s="9"/>
      <c r="L30" s="9"/>
      <c r="M30" s="9"/>
      <c r="N30" s="9"/>
      <c r="O30" s="9"/>
      <c r="P30" s="9"/>
      <c r="Q30" s="9"/>
    </row>
    <row r="31">
      <c r="B31" s="17">
        <v>25.0</v>
      </c>
      <c r="C31" s="19" t="s">
        <v>15</v>
      </c>
      <c r="D31" s="19" t="s">
        <v>44</v>
      </c>
      <c r="E31" s="19" t="s">
        <v>41</v>
      </c>
      <c r="F31" s="20">
        <v>60.0</v>
      </c>
      <c r="G31" s="20">
        <v>1.1</v>
      </c>
      <c r="H31" s="25">
        <v>5.4</v>
      </c>
      <c r="I31" s="20">
        <v>437.0</v>
      </c>
      <c r="J31" s="9"/>
      <c r="K31" s="9"/>
      <c r="L31" s="9"/>
      <c r="M31" s="9"/>
      <c r="N31" s="9"/>
      <c r="O31" s="9"/>
      <c r="P31" s="9"/>
      <c r="Q31" s="9"/>
    </row>
    <row r="32">
      <c r="B32" s="17">
        <v>26.0</v>
      </c>
      <c r="C32" s="19" t="s">
        <v>15</v>
      </c>
      <c r="D32" s="19" t="s">
        <v>44</v>
      </c>
      <c r="E32" s="19" t="s">
        <v>41</v>
      </c>
      <c r="F32" s="20">
        <v>60.0</v>
      </c>
      <c r="G32" s="20">
        <v>1.2</v>
      </c>
      <c r="H32" s="25">
        <v>5.9</v>
      </c>
      <c r="I32" s="20">
        <v>312.0</v>
      </c>
      <c r="J32" s="9"/>
      <c r="K32" s="9"/>
      <c r="L32" s="9"/>
      <c r="M32" s="9"/>
      <c r="N32" s="9"/>
      <c r="O32" s="9"/>
      <c r="P32" s="9"/>
      <c r="Q32" s="9"/>
    </row>
    <row r="33">
      <c r="B33" s="17">
        <v>27.0</v>
      </c>
      <c r="C33" s="19" t="s">
        <v>15</v>
      </c>
      <c r="D33" s="19" t="s">
        <v>46</v>
      </c>
      <c r="E33" s="19" t="s">
        <v>41</v>
      </c>
      <c r="F33" s="20">
        <v>64.0</v>
      </c>
      <c r="G33" s="20">
        <v>4.0</v>
      </c>
      <c r="H33" s="25">
        <v>7.8</v>
      </c>
      <c r="I33" s="20">
        <v>646.0</v>
      </c>
    </row>
    <row r="34">
      <c r="B34" s="17">
        <v>28.0</v>
      </c>
      <c r="C34" s="19" t="s">
        <v>15</v>
      </c>
      <c r="D34" s="19" t="s">
        <v>46</v>
      </c>
      <c r="E34" s="19" t="s">
        <v>41</v>
      </c>
      <c r="F34" s="20">
        <v>72.0</v>
      </c>
      <c r="G34" s="20">
        <v>6.0</v>
      </c>
      <c r="H34" s="25">
        <v>2.9</v>
      </c>
      <c r="I34" s="20">
        <v>747.0</v>
      </c>
    </row>
    <row r="35">
      <c r="B35" s="17">
        <v>29.0</v>
      </c>
      <c r="C35" s="19" t="s">
        <v>15</v>
      </c>
      <c r="D35" s="19" t="s">
        <v>44</v>
      </c>
      <c r="E35" s="19" t="s">
        <v>41</v>
      </c>
      <c r="F35" s="20">
        <v>56.0</v>
      </c>
      <c r="G35" s="20">
        <v>1.2</v>
      </c>
      <c r="H35" s="25">
        <v>0.9</v>
      </c>
      <c r="I35" s="20">
        <v>204.0</v>
      </c>
    </row>
    <row r="36">
      <c r="B36" s="17">
        <v>30.0</v>
      </c>
      <c r="C36" s="19" t="s">
        <v>15</v>
      </c>
      <c r="D36" s="19" t="s">
        <v>43</v>
      </c>
      <c r="E36" s="19" t="s">
        <v>41</v>
      </c>
      <c r="F36" s="20">
        <v>23.0</v>
      </c>
      <c r="G36" s="20">
        <v>8.1</v>
      </c>
      <c r="H36" s="25">
        <v>0.7</v>
      </c>
      <c r="I36" s="20">
        <v>218.0</v>
      </c>
    </row>
    <row r="37">
      <c r="B37" s="17">
        <v>31.0</v>
      </c>
      <c r="C37" s="19" t="s">
        <v>15</v>
      </c>
      <c r="D37" s="19" t="s">
        <v>46</v>
      </c>
      <c r="E37" s="19" t="s">
        <v>41</v>
      </c>
      <c r="F37" s="20">
        <v>66.0</v>
      </c>
      <c r="G37" s="20">
        <v>14.1</v>
      </c>
      <c r="H37" s="25">
        <v>0.9</v>
      </c>
      <c r="I37" s="20">
        <v>249.0</v>
      </c>
    </row>
    <row r="38">
      <c r="B38" s="17">
        <v>32.0</v>
      </c>
      <c r="C38" s="19" t="s">
        <v>15</v>
      </c>
      <c r="D38" s="19" t="s">
        <v>17</v>
      </c>
      <c r="E38" s="19" t="s">
        <v>18</v>
      </c>
      <c r="F38" s="20">
        <v>22.0</v>
      </c>
      <c r="G38" s="20">
        <v>6.1</v>
      </c>
      <c r="H38" s="25">
        <v>0.4</v>
      </c>
      <c r="I38" s="20">
        <v>235.0</v>
      </c>
    </row>
    <row r="39">
      <c r="B39" s="17">
        <v>33.0</v>
      </c>
      <c r="C39" s="19" t="s">
        <v>15</v>
      </c>
      <c r="D39" s="19" t="s">
        <v>43</v>
      </c>
      <c r="E39" s="19" t="s">
        <v>41</v>
      </c>
      <c r="F39" s="20">
        <v>32.0</v>
      </c>
      <c r="G39" s="20">
        <v>11.0</v>
      </c>
      <c r="H39" s="25">
        <v>0.5</v>
      </c>
      <c r="I39" s="20">
        <v>221.0</v>
      </c>
    </row>
    <row r="40">
      <c r="B40" s="17">
        <v>34.0</v>
      </c>
      <c r="C40" s="19" t="s">
        <v>21</v>
      </c>
      <c r="D40" s="31" t="s">
        <v>65</v>
      </c>
      <c r="E40" s="31" t="s">
        <v>66</v>
      </c>
      <c r="F40" s="20">
        <v>24.0</v>
      </c>
      <c r="G40" s="20">
        <v>2.1</v>
      </c>
      <c r="H40" s="25">
        <v>0.9</v>
      </c>
      <c r="I40" s="20">
        <v>260.0</v>
      </c>
    </row>
    <row r="41">
      <c r="B41" s="17">
        <v>35.0</v>
      </c>
      <c r="C41" s="19" t="s">
        <v>24</v>
      </c>
      <c r="D41" s="31" t="s">
        <v>67</v>
      </c>
      <c r="E41" s="31" t="s">
        <v>68</v>
      </c>
      <c r="F41" s="20">
        <v>39.0</v>
      </c>
      <c r="G41" s="20">
        <v>19.0</v>
      </c>
      <c r="H41" s="25">
        <v>5.8</v>
      </c>
      <c r="I41" s="20">
        <v>486.0</v>
      </c>
    </row>
    <row r="42">
      <c r="B42" s="17">
        <v>36.0</v>
      </c>
      <c r="C42" s="19" t="s">
        <v>24</v>
      </c>
      <c r="D42" s="31" t="s">
        <v>67</v>
      </c>
      <c r="E42" s="31" t="s">
        <v>68</v>
      </c>
      <c r="F42" s="20">
        <v>40.0</v>
      </c>
      <c r="G42" s="20">
        <v>3.1</v>
      </c>
      <c r="H42" s="25">
        <v>0.9</v>
      </c>
      <c r="I42" s="20">
        <v>180.0</v>
      </c>
    </row>
    <row r="43">
      <c r="B43" s="17">
        <v>37.0</v>
      </c>
      <c r="C43" s="19" t="s">
        <v>24</v>
      </c>
      <c r="D43" s="31" t="s">
        <v>67</v>
      </c>
      <c r="E43" s="31" t="s">
        <v>68</v>
      </c>
      <c r="F43" s="20">
        <v>40.0</v>
      </c>
      <c r="G43" s="20">
        <v>4.1</v>
      </c>
      <c r="H43" s="25">
        <v>6.8</v>
      </c>
      <c r="I43" s="20">
        <v>536.0</v>
      </c>
    </row>
    <row r="44">
      <c r="B44" s="17">
        <v>38.0</v>
      </c>
      <c r="C44" s="19" t="s">
        <v>24</v>
      </c>
      <c r="D44" s="31" t="s">
        <v>67</v>
      </c>
      <c r="E44" s="31" t="s">
        <v>68</v>
      </c>
      <c r="F44" s="20">
        <v>40.0</v>
      </c>
      <c r="G44" s="20">
        <v>4.2</v>
      </c>
      <c r="H44" s="25">
        <v>0.9</v>
      </c>
      <c r="I44" s="20">
        <v>229.0</v>
      </c>
    </row>
    <row r="45">
      <c r="B45" s="17">
        <v>39.0</v>
      </c>
      <c r="C45" s="19" t="s">
        <v>24</v>
      </c>
      <c r="D45" s="31" t="s">
        <v>67</v>
      </c>
      <c r="E45" s="31" t="s">
        <v>68</v>
      </c>
      <c r="F45" s="20">
        <v>50.0</v>
      </c>
      <c r="G45" s="20">
        <v>11.1</v>
      </c>
      <c r="H45" s="25">
        <v>0.9</v>
      </c>
      <c r="I45" s="20">
        <v>320.0</v>
      </c>
    </row>
    <row r="46">
      <c r="B46" s="17">
        <v>40.0</v>
      </c>
      <c r="C46" s="19" t="s">
        <v>24</v>
      </c>
      <c r="D46" s="31" t="s">
        <v>67</v>
      </c>
      <c r="E46" s="31" t="s">
        <v>68</v>
      </c>
      <c r="F46" s="20">
        <v>50.0</v>
      </c>
      <c r="G46" s="20">
        <v>11.2</v>
      </c>
      <c r="H46" s="25">
        <v>0.9</v>
      </c>
      <c r="I46" s="20">
        <v>191.0</v>
      </c>
    </row>
    <row r="47">
      <c r="B47" s="17">
        <v>41.0</v>
      </c>
      <c r="C47" s="19" t="s">
        <v>24</v>
      </c>
      <c r="D47" s="31" t="s">
        <v>67</v>
      </c>
      <c r="E47" s="31" t="s">
        <v>68</v>
      </c>
      <c r="F47" s="20">
        <v>55.0</v>
      </c>
      <c r="G47" s="20">
        <v>2.1</v>
      </c>
      <c r="H47" s="25">
        <v>0.9</v>
      </c>
      <c r="I47" s="20">
        <v>264.0</v>
      </c>
    </row>
    <row r="48">
      <c r="B48" s="17">
        <v>42.0</v>
      </c>
      <c r="C48" s="19" t="s">
        <v>25</v>
      </c>
      <c r="D48" s="19" t="s">
        <v>70</v>
      </c>
      <c r="E48" s="39" t="s">
        <v>71</v>
      </c>
      <c r="F48" s="20">
        <v>51.0</v>
      </c>
      <c r="G48" s="20">
        <v>7.1</v>
      </c>
      <c r="H48" s="25">
        <v>0.8</v>
      </c>
      <c r="I48" s="20">
        <v>225.0</v>
      </c>
    </row>
    <row r="49">
      <c r="B49" s="17">
        <v>43.0</v>
      </c>
      <c r="C49" s="19" t="s">
        <v>25</v>
      </c>
      <c r="D49" s="19" t="s">
        <v>70</v>
      </c>
      <c r="E49" s="39" t="s">
        <v>71</v>
      </c>
      <c r="F49" s="20">
        <v>51.0</v>
      </c>
      <c r="G49" s="20">
        <v>7.2</v>
      </c>
      <c r="H49" s="25">
        <v>0.3</v>
      </c>
      <c r="I49" s="20">
        <v>114.0</v>
      </c>
    </row>
    <row r="50">
      <c r="B50" s="17">
        <v>44.0</v>
      </c>
      <c r="C50" s="19" t="s">
        <v>25</v>
      </c>
      <c r="D50" s="19" t="s">
        <v>43</v>
      </c>
      <c r="E50" s="39" t="s">
        <v>73</v>
      </c>
      <c r="F50" s="20">
        <v>6.0</v>
      </c>
      <c r="G50" s="20">
        <v>10.0</v>
      </c>
      <c r="H50" s="25">
        <v>7.4</v>
      </c>
      <c r="I50" s="20">
        <v>406.0</v>
      </c>
    </row>
    <row r="51">
      <c r="B51" s="17">
        <v>45.0</v>
      </c>
      <c r="C51" s="19" t="s">
        <v>25</v>
      </c>
      <c r="D51" s="19" t="s">
        <v>43</v>
      </c>
      <c r="E51" s="39" t="s">
        <v>73</v>
      </c>
      <c r="F51" s="20">
        <v>8.0</v>
      </c>
      <c r="G51" s="20">
        <v>2.0</v>
      </c>
      <c r="H51" s="25">
        <v>3.7</v>
      </c>
      <c r="I51" s="20">
        <v>320.0</v>
      </c>
    </row>
    <row r="52">
      <c r="B52" s="17">
        <v>46.0</v>
      </c>
      <c r="C52" s="19" t="s">
        <v>25</v>
      </c>
      <c r="D52" s="19" t="s">
        <v>74</v>
      </c>
      <c r="E52" s="39" t="s">
        <v>73</v>
      </c>
      <c r="F52" s="20">
        <v>11.0</v>
      </c>
      <c r="G52" s="20">
        <v>7.1</v>
      </c>
      <c r="H52" s="25">
        <v>0.7</v>
      </c>
      <c r="I52" s="20">
        <v>237.0</v>
      </c>
    </row>
    <row r="53">
      <c r="B53" s="17">
        <v>47.0</v>
      </c>
      <c r="C53" s="19" t="s">
        <v>25</v>
      </c>
      <c r="D53" s="19" t="s">
        <v>74</v>
      </c>
      <c r="E53" s="39" t="s">
        <v>73</v>
      </c>
      <c r="F53" s="20">
        <v>11.0</v>
      </c>
      <c r="G53" s="20">
        <v>8.0</v>
      </c>
      <c r="H53" s="25">
        <v>6.3</v>
      </c>
      <c r="I53" s="20">
        <v>311.0</v>
      </c>
    </row>
    <row r="54">
      <c r="B54" s="17">
        <v>48.0</v>
      </c>
      <c r="C54" s="19" t="s">
        <v>25</v>
      </c>
      <c r="D54" s="19" t="s">
        <v>74</v>
      </c>
      <c r="E54" s="39" t="s">
        <v>73</v>
      </c>
      <c r="F54" s="20">
        <v>16.0</v>
      </c>
      <c r="G54" s="20">
        <v>2.1</v>
      </c>
      <c r="H54" s="25">
        <v>0.9</v>
      </c>
      <c r="I54" s="20">
        <v>376.0</v>
      </c>
    </row>
    <row r="55">
      <c r="B55" s="17">
        <v>49.0</v>
      </c>
      <c r="C55" s="19" t="s">
        <v>25</v>
      </c>
      <c r="D55" s="19" t="s">
        <v>74</v>
      </c>
      <c r="E55" s="39" t="s">
        <v>73</v>
      </c>
      <c r="F55" s="20">
        <v>16.0</v>
      </c>
      <c r="G55" s="20">
        <v>2.2</v>
      </c>
      <c r="H55" s="25">
        <v>0.9</v>
      </c>
      <c r="I55" s="20">
        <v>351.0</v>
      </c>
    </row>
    <row r="56">
      <c r="B56" s="17">
        <v>50.0</v>
      </c>
      <c r="C56" s="19" t="s">
        <v>25</v>
      </c>
      <c r="D56" s="19" t="s">
        <v>74</v>
      </c>
      <c r="E56" s="39" t="s">
        <v>73</v>
      </c>
      <c r="F56" s="20">
        <v>16.0</v>
      </c>
      <c r="G56" s="20">
        <v>2.3</v>
      </c>
      <c r="H56" s="25">
        <v>0.9</v>
      </c>
      <c r="I56" s="20">
        <v>350.0</v>
      </c>
    </row>
    <row r="57">
      <c r="B57" s="17">
        <v>51.0</v>
      </c>
      <c r="C57" s="19" t="s">
        <v>25</v>
      </c>
      <c r="D57" s="19" t="s">
        <v>74</v>
      </c>
      <c r="E57" s="39" t="s">
        <v>73</v>
      </c>
      <c r="F57" s="20">
        <v>16.0</v>
      </c>
      <c r="G57" s="20">
        <v>2.4</v>
      </c>
      <c r="H57" s="25">
        <v>0.8</v>
      </c>
      <c r="I57" s="20">
        <v>249.0</v>
      </c>
    </row>
    <row r="58">
      <c r="B58" s="17">
        <v>52.0</v>
      </c>
      <c r="C58" s="19" t="s">
        <v>25</v>
      </c>
      <c r="D58" s="19" t="s">
        <v>74</v>
      </c>
      <c r="E58" s="39" t="s">
        <v>73</v>
      </c>
      <c r="F58" s="20">
        <v>18.0</v>
      </c>
      <c r="G58" s="20">
        <v>4.1</v>
      </c>
      <c r="H58" s="25">
        <v>0.9</v>
      </c>
      <c r="I58" s="20">
        <v>221.0</v>
      </c>
    </row>
    <row r="59">
      <c r="B59" s="17">
        <v>53.0</v>
      </c>
      <c r="C59" s="19" t="s">
        <v>25</v>
      </c>
      <c r="D59" s="19" t="s">
        <v>74</v>
      </c>
      <c r="E59" s="39" t="s">
        <v>73</v>
      </c>
      <c r="F59" s="20">
        <v>18.0</v>
      </c>
      <c r="G59" s="20">
        <v>4.2</v>
      </c>
      <c r="H59" s="25">
        <v>0.9</v>
      </c>
      <c r="I59" s="20">
        <v>219.0</v>
      </c>
    </row>
    <row r="60">
      <c r="B60" s="17">
        <v>54.0</v>
      </c>
      <c r="C60" s="19" t="s">
        <v>25</v>
      </c>
      <c r="D60" s="19" t="s">
        <v>74</v>
      </c>
      <c r="E60" s="39" t="s">
        <v>73</v>
      </c>
      <c r="F60" s="20">
        <v>21.0</v>
      </c>
      <c r="G60" s="20">
        <v>2.1</v>
      </c>
      <c r="H60" s="25">
        <v>0.9</v>
      </c>
      <c r="I60" s="20">
        <v>312.0</v>
      </c>
    </row>
    <row r="61">
      <c r="B61" s="17">
        <v>55.0</v>
      </c>
      <c r="C61" s="19" t="s">
        <v>25</v>
      </c>
      <c r="D61" s="19" t="s">
        <v>74</v>
      </c>
      <c r="E61" s="39" t="s">
        <v>73</v>
      </c>
      <c r="F61" s="20">
        <v>21.0</v>
      </c>
      <c r="G61" s="20">
        <v>5.0</v>
      </c>
      <c r="H61" s="25">
        <v>9.2</v>
      </c>
      <c r="I61" s="20">
        <v>662.0</v>
      </c>
    </row>
    <row r="62">
      <c r="B62" s="17">
        <v>56.0</v>
      </c>
      <c r="C62" s="19" t="s">
        <v>25</v>
      </c>
      <c r="D62" s="19" t="s">
        <v>83</v>
      </c>
      <c r="E62" s="39" t="s">
        <v>73</v>
      </c>
      <c r="F62" s="20">
        <v>31.0</v>
      </c>
      <c r="G62" s="20">
        <v>3.1</v>
      </c>
      <c r="H62" s="25">
        <v>0.8</v>
      </c>
      <c r="I62" s="20">
        <v>217.0</v>
      </c>
    </row>
    <row r="63">
      <c r="B63" s="17">
        <v>57.0</v>
      </c>
      <c r="C63" s="19" t="s">
        <v>25</v>
      </c>
      <c r="D63" s="19" t="s">
        <v>83</v>
      </c>
      <c r="E63" s="39" t="s">
        <v>73</v>
      </c>
      <c r="F63" s="20">
        <v>41.0</v>
      </c>
      <c r="G63" s="20">
        <v>2.1</v>
      </c>
      <c r="H63" s="25">
        <v>0.9</v>
      </c>
      <c r="I63" s="20">
        <v>314.0</v>
      </c>
    </row>
    <row r="64">
      <c r="B64" s="17">
        <v>58.0</v>
      </c>
      <c r="C64" s="19" t="s">
        <v>25</v>
      </c>
      <c r="D64" s="19" t="s">
        <v>83</v>
      </c>
      <c r="E64" s="39" t="s">
        <v>73</v>
      </c>
      <c r="F64" s="20">
        <v>41.0</v>
      </c>
      <c r="G64" s="20">
        <v>2.2</v>
      </c>
      <c r="H64" s="25">
        <v>0.8</v>
      </c>
      <c r="I64" s="20">
        <v>216.0</v>
      </c>
    </row>
    <row r="65">
      <c r="B65" s="17">
        <v>59.0</v>
      </c>
      <c r="C65" s="19" t="s">
        <v>25</v>
      </c>
      <c r="D65" s="19" t="s">
        <v>83</v>
      </c>
      <c r="E65" s="39" t="s">
        <v>73</v>
      </c>
      <c r="F65" s="20">
        <v>41.0</v>
      </c>
      <c r="G65" s="20">
        <v>2.3</v>
      </c>
      <c r="H65" s="25">
        <v>0.9</v>
      </c>
      <c r="I65" s="20">
        <v>284.0</v>
      </c>
    </row>
    <row r="66">
      <c r="B66" s="17">
        <v>60.0</v>
      </c>
      <c r="C66" s="19" t="s">
        <v>25</v>
      </c>
      <c r="D66" s="19" t="s">
        <v>70</v>
      </c>
      <c r="E66" s="39" t="s">
        <v>71</v>
      </c>
      <c r="F66" s="20">
        <v>52.0</v>
      </c>
      <c r="G66" s="20">
        <v>2.2</v>
      </c>
      <c r="H66" s="25">
        <v>0.9</v>
      </c>
      <c r="I66" s="20">
        <v>99.0</v>
      </c>
    </row>
    <row r="67">
      <c r="B67" s="17">
        <v>61.0</v>
      </c>
      <c r="C67" s="19" t="s">
        <v>25</v>
      </c>
      <c r="D67" s="31" t="s">
        <v>84</v>
      </c>
      <c r="E67" s="31" t="s">
        <v>85</v>
      </c>
      <c r="F67" s="20">
        <v>68.0</v>
      </c>
      <c r="G67" s="20">
        <v>1.0</v>
      </c>
      <c r="H67" s="25">
        <v>0.9</v>
      </c>
      <c r="I67" s="20">
        <v>230.0</v>
      </c>
    </row>
    <row r="68">
      <c r="B68" s="17">
        <v>62.0</v>
      </c>
      <c r="C68" s="19" t="s">
        <v>25</v>
      </c>
      <c r="D68" s="31" t="s">
        <v>84</v>
      </c>
      <c r="E68" s="31" t="s">
        <v>85</v>
      </c>
      <c r="F68" s="20">
        <v>68.0</v>
      </c>
      <c r="G68" s="20">
        <v>6.1</v>
      </c>
      <c r="H68" s="25">
        <v>0.9</v>
      </c>
      <c r="I68" s="20">
        <v>255.0</v>
      </c>
    </row>
    <row r="69">
      <c r="B69" s="17">
        <v>63.0</v>
      </c>
      <c r="C69" s="19" t="s">
        <v>25</v>
      </c>
      <c r="D69" s="19" t="s">
        <v>74</v>
      </c>
      <c r="E69" s="39" t="s">
        <v>73</v>
      </c>
      <c r="F69" s="20">
        <v>14.0</v>
      </c>
      <c r="G69" s="20">
        <v>2.0</v>
      </c>
      <c r="H69" s="25">
        <v>9.7</v>
      </c>
      <c r="I69" s="20">
        <v>442.0</v>
      </c>
    </row>
    <row r="70">
      <c r="B70" s="17">
        <v>64.0</v>
      </c>
      <c r="C70" s="19" t="s">
        <v>25</v>
      </c>
      <c r="D70" s="19" t="s">
        <v>74</v>
      </c>
      <c r="E70" s="39" t="s">
        <v>73</v>
      </c>
      <c r="F70" s="20">
        <v>42.0</v>
      </c>
      <c r="G70" s="20">
        <v>11.1</v>
      </c>
      <c r="H70" s="25">
        <v>0.6</v>
      </c>
      <c r="I70" s="20">
        <v>149.0</v>
      </c>
    </row>
    <row r="71">
      <c r="B71" s="17">
        <v>65.0</v>
      </c>
      <c r="C71" s="19" t="s">
        <v>25</v>
      </c>
      <c r="D71" s="19" t="s">
        <v>74</v>
      </c>
      <c r="E71" s="39" t="s">
        <v>73</v>
      </c>
      <c r="F71" s="20">
        <v>38.0</v>
      </c>
      <c r="G71" s="20">
        <v>11.1</v>
      </c>
      <c r="H71" s="25">
        <v>0.7</v>
      </c>
      <c r="I71" s="20">
        <v>206.0</v>
      </c>
    </row>
    <row r="72">
      <c r="B72" s="17">
        <v>66.0</v>
      </c>
      <c r="C72" s="19" t="s">
        <v>87</v>
      </c>
      <c r="D72" s="45" t="s">
        <v>88</v>
      </c>
      <c r="E72" s="45" t="s">
        <v>91</v>
      </c>
      <c r="F72" s="20">
        <v>26.0</v>
      </c>
      <c r="G72" s="20">
        <v>31.2</v>
      </c>
      <c r="H72" s="25">
        <v>0.8</v>
      </c>
      <c r="I72" s="20">
        <v>275.0</v>
      </c>
    </row>
    <row r="73">
      <c r="B73" s="17">
        <v>67.0</v>
      </c>
      <c r="C73" s="19" t="s">
        <v>87</v>
      </c>
      <c r="D73" s="45" t="s">
        <v>92</v>
      </c>
      <c r="E73" s="45" t="s">
        <v>93</v>
      </c>
      <c r="F73" s="20">
        <v>9.0</v>
      </c>
      <c r="G73" s="20">
        <v>15.0</v>
      </c>
      <c r="H73" s="25">
        <v>6.0</v>
      </c>
      <c r="I73" s="20">
        <v>301.0</v>
      </c>
    </row>
    <row r="74">
      <c r="B74" s="17">
        <v>68.0</v>
      </c>
      <c r="C74" s="19" t="s">
        <v>87</v>
      </c>
      <c r="D74" s="45" t="s">
        <v>94</v>
      </c>
      <c r="E74" s="45" t="s">
        <v>95</v>
      </c>
      <c r="F74" s="20">
        <v>35.0</v>
      </c>
      <c r="G74" s="20">
        <v>6.1</v>
      </c>
      <c r="H74" s="25">
        <v>0.9</v>
      </c>
      <c r="I74" s="20">
        <v>124.0</v>
      </c>
    </row>
    <row r="75">
      <c r="B75" s="17">
        <v>69.0</v>
      </c>
      <c r="C75" s="19" t="s">
        <v>87</v>
      </c>
      <c r="D75" s="45" t="s">
        <v>94</v>
      </c>
      <c r="E75" s="45" t="s">
        <v>95</v>
      </c>
      <c r="F75" s="20">
        <v>35.0</v>
      </c>
      <c r="G75" s="20">
        <v>6.2</v>
      </c>
      <c r="H75" s="25">
        <v>0.9</v>
      </c>
      <c r="I75" s="20">
        <v>99.0</v>
      </c>
      <c r="K75" s="9"/>
      <c r="L75" s="9"/>
      <c r="M75" s="9"/>
      <c r="N75" s="9"/>
      <c r="O75" s="9"/>
      <c r="P75" s="9"/>
      <c r="Q75" s="9"/>
    </row>
    <row r="76">
      <c r="B76" s="17">
        <v>70.0</v>
      </c>
      <c r="C76" s="19" t="s">
        <v>87</v>
      </c>
      <c r="D76" s="45" t="s">
        <v>94</v>
      </c>
      <c r="E76" s="45" t="s">
        <v>95</v>
      </c>
      <c r="F76" s="20">
        <v>35.0</v>
      </c>
      <c r="G76" s="20">
        <v>6.3</v>
      </c>
      <c r="H76" s="25">
        <v>0.9</v>
      </c>
      <c r="I76" s="20">
        <v>101.0</v>
      </c>
      <c r="K76" s="9"/>
      <c r="L76" s="9"/>
      <c r="M76" s="9"/>
      <c r="N76" s="9"/>
      <c r="O76" s="9"/>
      <c r="P76" s="9"/>
      <c r="Q76" s="9"/>
    </row>
    <row r="77">
      <c r="B77" s="17">
        <v>71.0</v>
      </c>
      <c r="C77" s="19" t="s">
        <v>87</v>
      </c>
      <c r="D77" s="45" t="s">
        <v>94</v>
      </c>
      <c r="E77" s="45" t="s">
        <v>95</v>
      </c>
      <c r="F77" s="20">
        <v>35.0</v>
      </c>
      <c r="G77" s="20">
        <v>6.4</v>
      </c>
      <c r="H77" s="25">
        <v>0.9</v>
      </c>
      <c r="I77" s="20">
        <v>98.0</v>
      </c>
      <c r="K77" s="9"/>
      <c r="L77" s="9"/>
      <c r="M77" s="9"/>
      <c r="N77" s="9"/>
      <c r="O77" s="9"/>
      <c r="P77" s="9"/>
      <c r="Q77" s="9"/>
    </row>
    <row r="78">
      <c r="B78" s="17">
        <v>72.0</v>
      </c>
      <c r="C78" s="19" t="s">
        <v>87</v>
      </c>
      <c r="D78" s="45" t="s">
        <v>94</v>
      </c>
      <c r="E78" s="45" t="s">
        <v>95</v>
      </c>
      <c r="F78" s="20">
        <v>35.0</v>
      </c>
      <c r="G78" s="20">
        <v>7.1</v>
      </c>
      <c r="H78" s="25">
        <v>0.9</v>
      </c>
      <c r="I78" s="20">
        <v>337.0</v>
      </c>
      <c r="K78" s="9"/>
      <c r="L78" s="9"/>
      <c r="M78" s="9"/>
      <c r="N78" s="9"/>
      <c r="O78" s="9"/>
      <c r="P78" s="9"/>
      <c r="Q78" s="9"/>
    </row>
    <row r="79">
      <c r="B79" s="17">
        <v>73.0</v>
      </c>
      <c r="C79" s="19" t="s">
        <v>87</v>
      </c>
      <c r="D79" s="45" t="s">
        <v>96</v>
      </c>
      <c r="E79" s="45" t="s">
        <v>97</v>
      </c>
      <c r="F79" s="20">
        <v>50.0</v>
      </c>
      <c r="G79" s="20">
        <v>26.0</v>
      </c>
      <c r="H79" s="25">
        <v>3.8</v>
      </c>
      <c r="I79" s="20">
        <v>265.0</v>
      </c>
      <c r="K79" s="9"/>
      <c r="L79" s="9"/>
      <c r="M79" s="9"/>
      <c r="N79" s="9"/>
      <c r="O79" s="9"/>
      <c r="P79" s="9"/>
      <c r="Q79" s="9"/>
    </row>
    <row r="80">
      <c r="B80" s="17">
        <v>74.0</v>
      </c>
      <c r="C80" s="19" t="s">
        <v>87</v>
      </c>
      <c r="D80" s="45" t="s">
        <v>96</v>
      </c>
      <c r="E80" s="45" t="s">
        <v>97</v>
      </c>
      <c r="F80" s="20">
        <v>51.0</v>
      </c>
      <c r="G80" s="20">
        <v>10.1</v>
      </c>
      <c r="H80" s="25">
        <v>4.2</v>
      </c>
      <c r="I80" s="20">
        <v>396.0</v>
      </c>
      <c r="K80" s="9"/>
      <c r="L80" s="9"/>
      <c r="M80" s="9"/>
      <c r="N80" s="9"/>
      <c r="O80" s="9"/>
      <c r="P80" s="9"/>
      <c r="Q80" s="9"/>
    </row>
    <row r="81">
      <c r="B81" s="17">
        <v>75.0</v>
      </c>
      <c r="C81" s="19" t="s">
        <v>87</v>
      </c>
      <c r="D81" s="45" t="s">
        <v>94</v>
      </c>
      <c r="E81" s="45" t="s">
        <v>95</v>
      </c>
      <c r="F81" s="20">
        <v>58.0</v>
      </c>
      <c r="G81" s="20">
        <v>11.1</v>
      </c>
      <c r="H81" s="25">
        <v>4.7</v>
      </c>
      <c r="I81" s="20">
        <v>535.0</v>
      </c>
      <c r="K81" s="9"/>
      <c r="L81" s="9"/>
      <c r="M81" s="9"/>
      <c r="N81" s="9"/>
      <c r="O81" s="9"/>
      <c r="P81" s="9"/>
      <c r="Q81" s="9"/>
    </row>
    <row r="82">
      <c r="B82" s="17">
        <v>76.0</v>
      </c>
      <c r="C82" s="19" t="s">
        <v>87</v>
      </c>
      <c r="D82" s="45" t="s">
        <v>94</v>
      </c>
      <c r="E82" s="45" t="s">
        <v>95</v>
      </c>
      <c r="F82" s="20">
        <v>58.0</v>
      </c>
      <c r="G82" s="20">
        <v>4.3</v>
      </c>
      <c r="H82" s="25">
        <v>4.2</v>
      </c>
      <c r="I82" s="20">
        <v>466.0</v>
      </c>
      <c r="K82" s="9"/>
      <c r="L82" s="9"/>
      <c r="M82" s="9"/>
      <c r="N82" s="9"/>
      <c r="O82" s="9"/>
      <c r="P82" s="9"/>
      <c r="Q82" s="9"/>
    </row>
    <row r="83">
      <c r="B83" s="17">
        <v>77.0</v>
      </c>
      <c r="C83" s="19" t="s">
        <v>87</v>
      </c>
      <c r="D83" s="45" t="s">
        <v>94</v>
      </c>
      <c r="E83" s="45" t="s">
        <v>95</v>
      </c>
      <c r="F83" s="20">
        <v>65.0</v>
      </c>
      <c r="G83" s="20">
        <v>6.2</v>
      </c>
      <c r="H83" s="25">
        <v>5.3</v>
      </c>
      <c r="I83" s="20">
        <v>570.0</v>
      </c>
      <c r="K83" s="9"/>
      <c r="L83" s="9"/>
      <c r="M83" s="9"/>
      <c r="N83" s="9"/>
      <c r="O83" s="9"/>
      <c r="P83" s="9"/>
      <c r="Q83" s="9"/>
    </row>
    <row r="84">
      <c r="B84" s="17">
        <v>78.0</v>
      </c>
      <c r="C84" s="19" t="s">
        <v>87</v>
      </c>
      <c r="D84" s="45" t="s">
        <v>31</v>
      </c>
      <c r="E84" s="45" t="s">
        <v>95</v>
      </c>
      <c r="F84" s="20">
        <v>71.0</v>
      </c>
      <c r="G84" s="20">
        <v>10.1</v>
      </c>
      <c r="H84" s="25">
        <v>5.0</v>
      </c>
      <c r="I84" s="20">
        <v>411.0</v>
      </c>
      <c r="K84" s="9"/>
      <c r="L84" s="9"/>
      <c r="M84" s="9"/>
      <c r="N84" s="9"/>
      <c r="O84" s="9"/>
      <c r="P84" s="9"/>
      <c r="Q84" s="9"/>
    </row>
    <row r="85">
      <c r="B85" s="17">
        <v>79.0</v>
      </c>
      <c r="C85" s="19" t="s">
        <v>87</v>
      </c>
      <c r="D85" s="45" t="s">
        <v>31</v>
      </c>
      <c r="E85" s="45" t="s">
        <v>95</v>
      </c>
      <c r="F85" s="20">
        <v>71.0</v>
      </c>
      <c r="G85" s="20">
        <v>10.2</v>
      </c>
      <c r="H85" s="25">
        <v>5.5</v>
      </c>
      <c r="I85" s="20">
        <v>357.0</v>
      </c>
      <c r="K85" s="9"/>
      <c r="L85" s="9"/>
      <c r="M85" s="9"/>
      <c r="N85" s="9"/>
      <c r="O85" s="9"/>
      <c r="P85" s="9"/>
      <c r="Q85" s="9"/>
    </row>
    <row r="86">
      <c r="B86" s="17">
        <v>80.0</v>
      </c>
      <c r="C86" s="19" t="s">
        <v>87</v>
      </c>
      <c r="D86" s="45" t="s">
        <v>31</v>
      </c>
      <c r="E86" s="45" t="s">
        <v>95</v>
      </c>
      <c r="F86" s="20">
        <v>72.0</v>
      </c>
      <c r="G86" s="20">
        <v>4.2</v>
      </c>
      <c r="H86" s="25">
        <v>6.0</v>
      </c>
      <c r="I86" s="20">
        <v>506.0</v>
      </c>
      <c r="K86" s="9"/>
      <c r="L86" s="9"/>
      <c r="M86" s="9"/>
      <c r="N86" s="9"/>
      <c r="O86" s="9"/>
      <c r="P86" s="9"/>
      <c r="Q86" s="9"/>
    </row>
    <row r="87">
      <c r="B87" s="17">
        <v>81.0</v>
      </c>
      <c r="C87" s="19" t="s">
        <v>87</v>
      </c>
      <c r="D87" s="45" t="s">
        <v>92</v>
      </c>
      <c r="E87" s="45" t="s">
        <v>93</v>
      </c>
      <c r="F87" s="20">
        <v>7.0</v>
      </c>
      <c r="G87" s="20">
        <v>17.2</v>
      </c>
      <c r="H87" s="25">
        <v>0.9</v>
      </c>
      <c r="I87" s="20">
        <v>183.0</v>
      </c>
      <c r="K87" s="9"/>
      <c r="L87" s="9"/>
      <c r="M87" s="9"/>
      <c r="N87" s="9"/>
      <c r="O87" s="9"/>
      <c r="P87" s="9"/>
      <c r="Q87" s="9"/>
    </row>
    <row r="88">
      <c r="B88" s="17">
        <v>82.0</v>
      </c>
      <c r="C88" s="19" t="s">
        <v>87</v>
      </c>
      <c r="D88" s="45" t="s">
        <v>94</v>
      </c>
      <c r="E88" s="45" t="s">
        <v>95</v>
      </c>
      <c r="F88" s="20">
        <v>62.0</v>
      </c>
      <c r="G88" s="20">
        <v>10.1</v>
      </c>
      <c r="H88" s="25">
        <v>0.9</v>
      </c>
      <c r="I88" s="20">
        <v>220.0</v>
      </c>
      <c r="K88" s="9"/>
      <c r="L88" s="9"/>
      <c r="M88" s="9"/>
      <c r="N88" s="9"/>
      <c r="O88" s="9"/>
      <c r="P88" s="9"/>
      <c r="Q88" s="9"/>
    </row>
    <row r="89">
      <c r="B89" s="17">
        <v>83.0</v>
      </c>
      <c r="C89" s="19" t="s">
        <v>87</v>
      </c>
      <c r="D89" s="45" t="s">
        <v>94</v>
      </c>
      <c r="E89" s="45" t="s">
        <v>95</v>
      </c>
      <c r="F89" s="20">
        <v>62.0</v>
      </c>
      <c r="G89" s="20">
        <v>16.1</v>
      </c>
      <c r="H89" s="25">
        <v>0.9</v>
      </c>
      <c r="I89" s="20">
        <v>223.0</v>
      </c>
      <c r="K89" s="9"/>
      <c r="L89" s="9"/>
      <c r="M89" s="9"/>
      <c r="N89" s="9"/>
      <c r="O89" s="9"/>
      <c r="P89" s="9"/>
      <c r="Q89" s="9"/>
    </row>
    <row r="90">
      <c r="B90" s="17">
        <v>84.0</v>
      </c>
      <c r="C90" s="19" t="s">
        <v>87</v>
      </c>
      <c r="D90" s="45" t="s">
        <v>88</v>
      </c>
      <c r="E90" s="39" t="s">
        <v>107</v>
      </c>
      <c r="F90" s="20">
        <v>2.0</v>
      </c>
      <c r="G90" s="20">
        <v>4.2</v>
      </c>
      <c r="H90" s="25">
        <v>0.9</v>
      </c>
      <c r="I90" s="20">
        <v>146.0</v>
      </c>
      <c r="K90" s="9"/>
      <c r="L90" s="9"/>
      <c r="M90" s="9"/>
      <c r="N90" s="9"/>
      <c r="O90" s="9"/>
      <c r="P90" s="9"/>
      <c r="Q90" s="9"/>
    </row>
    <row r="91">
      <c r="B91" s="17">
        <v>85.0</v>
      </c>
      <c r="C91" s="19" t="s">
        <v>87</v>
      </c>
      <c r="D91" s="45" t="s">
        <v>88</v>
      </c>
      <c r="E91" s="39" t="s">
        <v>107</v>
      </c>
      <c r="F91" s="20">
        <v>3.0</v>
      </c>
      <c r="G91" s="20">
        <v>4.2</v>
      </c>
      <c r="H91" s="25">
        <v>0.9</v>
      </c>
      <c r="I91" s="20">
        <v>293.0</v>
      </c>
      <c r="M91" s="9"/>
      <c r="N91" s="9"/>
      <c r="O91" s="9"/>
      <c r="P91" s="9"/>
      <c r="Q91" s="9"/>
    </row>
    <row r="92">
      <c r="B92" s="17">
        <v>86.0</v>
      </c>
      <c r="C92" s="19" t="s">
        <v>87</v>
      </c>
      <c r="D92" s="45" t="s">
        <v>88</v>
      </c>
      <c r="E92" s="39" t="s">
        <v>107</v>
      </c>
      <c r="F92" s="20">
        <v>1.0</v>
      </c>
      <c r="G92" s="20">
        <v>4.2</v>
      </c>
      <c r="H92" s="25">
        <v>0.9</v>
      </c>
      <c r="I92" s="20">
        <v>172.0</v>
      </c>
      <c r="M92" s="9"/>
      <c r="N92" s="9"/>
      <c r="O92" s="9"/>
      <c r="P92" s="9"/>
      <c r="Q92" s="9"/>
    </row>
    <row r="93">
      <c r="B93" s="17">
        <v>87.0</v>
      </c>
      <c r="C93" s="19" t="s">
        <v>87</v>
      </c>
      <c r="D93" s="45" t="s">
        <v>88</v>
      </c>
      <c r="E93" s="39" t="s">
        <v>107</v>
      </c>
      <c r="F93" s="20">
        <v>1.0</v>
      </c>
      <c r="G93" s="20">
        <v>7.0</v>
      </c>
      <c r="H93" s="25">
        <v>0.4</v>
      </c>
      <c r="I93" s="20">
        <v>92.0</v>
      </c>
      <c r="M93" s="9"/>
      <c r="N93" s="9"/>
      <c r="O93" s="9"/>
      <c r="P93" s="9"/>
      <c r="Q93" s="9"/>
    </row>
    <row r="94">
      <c r="B94" s="17">
        <v>88.0</v>
      </c>
      <c r="C94" s="19" t="s">
        <v>87</v>
      </c>
      <c r="D94" s="45" t="s">
        <v>88</v>
      </c>
      <c r="E94" s="39" t="s">
        <v>107</v>
      </c>
      <c r="F94" s="20">
        <v>2.0</v>
      </c>
      <c r="G94" s="20">
        <v>4.1</v>
      </c>
      <c r="H94" s="25">
        <v>0.9</v>
      </c>
      <c r="I94" s="20">
        <v>166.0</v>
      </c>
      <c r="M94" s="9"/>
      <c r="N94" s="9"/>
      <c r="O94" s="9"/>
      <c r="P94" s="9"/>
      <c r="Q94" s="9"/>
    </row>
    <row r="95">
      <c r="B95" s="17">
        <v>89.0</v>
      </c>
      <c r="C95" s="19" t="s">
        <v>87</v>
      </c>
      <c r="D95" s="45" t="s">
        <v>88</v>
      </c>
      <c r="E95" s="39" t="s">
        <v>107</v>
      </c>
      <c r="F95" s="20">
        <v>3.0</v>
      </c>
      <c r="G95" s="20">
        <v>10.1</v>
      </c>
      <c r="H95" s="25">
        <v>0.9</v>
      </c>
      <c r="I95" s="20">
        <v>142.0</v>
      </c>
      <c r="M95" s="9"/>
      <c r="N95" s="9"/>
      <c r="O95" s="9"/>
      <c r="P95" s="9"/>
      <c r="Q95" s="9"/>
    </row>
    <row r="96">
      <c r="B96" s="17">
        <v>90.0</v>
      </c>
      <c r="C96" s="19" t="s">
        <v>87</v>
      </c>
      <c r="D96" s="45" t="s">
        <v>92</v>
      </c>
      <c r="E96" s="45" t="s">
        <v>93</v>
      </c>
      <c r="F96" s="20">
        <v>48.0</v>
      </c>
      <c r="G96" s="20">
        <v>3.1</v>
      </c>
      <c r="H96" s="25">
        <v>0.8</v>
      </c>
      <c r="I96" s="20">
        <v>175.0</v>
      </c>
      <c r="M96" s="9"/>
      <c r="N96" s="9"/>
      <c r="O96" s="9"/>
      <c r="P96" s="9"/>
      <c r="Q96" s="9"/>
    </row>
    <row r="97">
      <c r="B97" s="17">
        <v>91.0</v>
      </c>
      <c r="C97" s="19" t="s">
        <v>87</v>
      </c>
      <c r="D97" s="45" t="s">
        <v>92</v>
      </c>
      <c r="E97" s="45" t="s">
        <v>93</v>
      </c>
      <c r="F97" s="20">
        <v>48.0</v>
      </c>
      <c r="G97" s="20">
        <v>3.2</v>
      </c>
      <c r="H97" s="25">
        <v>0.8</v>
      </c>
      <c r="I97" s="20">
        <v>173.0</v>
      </c>
      <c r="M97" s="9"/>
      <c r="N97" s="9"/>
      <c r="O97" s="9"/>
      <c r="P97" s="9"/>
      <c r="Q97" s="9"/>
    </row>
    <row r="98">
      <c r="B98" s="17">
        <v>92.0</v>
      </c>
      <c r="C98" s="19" t="s">
        <v>87</v>
      </c>
      <c r="D98" s="45" t="s">
        <v>88</v>
      </c>
      <c r="E98" s="45" t="s">
        <v>91</v>
      </c>
      <c r="F98" s="20">
        <v>28.0</v>
      </c>
      <c r="G98" s="20">
        <v>22.1</v>
      </c>
      <c r="H98" s="25">
        <v>0.8</v>
      </c>
      <c r="I98" s="20">
        <v>308.0</v>
      </c>
      <c r="M98" s="9"/>
      <c r="N98" s="9"/>
      <c r="O98" s="9"/>
      <c r="P98" s="9"/>
      <c r="Q98" s="9"/>
    </row>
    <row r="99">
      <c r="B99" s="17">
        <v>93.0</v>
      </c>
      <c r="C99" s="19" t="s">
        <v>87</v>
      </c>
      <c r="D99" s="45" t="s">
        <v>88</v>
      </c>
      <c r="E99" s="45" t="s">
        <v>91</v>
      </c>
      <c r="F99" s="20">
        <v>23.0</v>
      </c>
      <c r="G99" s="20">
        <v>5.1</v>
      </c>
      <c r="H99" s="25">
        <v>0.5</v>
      </c>
      <c r="I99" s="20">
        <v>161.0</v>
      </c>
      <c r="M99" s="9"/>
      <c r="N99" s="9"/>
      <c r="O99" s="9"/>
      <c r="P99" s="9"/>
      <c r="Q99" s="9"/>
    </row>
    <row r="100">
      <c r="B100" s="17">
        <v>94.0</v>
      </c>
      <c r="C100" s="19" t="s">
        <v>87</v>
      </c>
      <c r="D100" s="45" t="s">
        <v>88</v>
      </c>
      <c r="E100" s="45" t="s">
        <v>91</v>
      </c>
      <c r="F100" s="20">
        <v>22.0</v>
      </c>
      <c r="G100" s="20">
        <v>7.3</v>
      </c>
      <c r="H100" s="25">
        <v>0.7</v>
      </c>
      <c r="I100" s="20">
        <v>236.0</v>
      </c>
      <c r="M100" s="9"/>
      <c r="N100" s="9"/>
      <c r="O100" s="9"/>
      <c r="P100" s="9"/>
      <c r="Q100" s="9"/>
    </row>
    <row r="101">
      <c r="B101" s="17">
        <v>95.0</v>
      </c>
      <c r="C101" s="19" t="s">
        <v>87</v>
      </c>
      <c r="D101" s="45" t="s">
        <v>88</v>
      </c>
      <c r="E101" s="45" t="s">
        <v>91</v>
      </c>
      <c r="F101" s="20">
        <v>22.0</v>
      </c>
      <c r="G101" s="20">
        <v>12.1</v>
      </c>
      <c r="H101" s="25">
        <v>0.7</v>
      </c>
      <c r="I101" s="20">
        <v>196.0</v>
      </c>
      <c r="M101" s="9"/>
      <c r="N101" s="9"/>
      <c r="O101" s="9"/>
      <c r="P101" s="9"/>
      <c r="Q101" s="9"/>
    </row>
    <row r="102">
      <c r="B102" s="17">
        <v>96.0</v>
      </c>
      <c r="C102" s="19" t="s">
        <v>87</v>
      </c>
      <c r="D102" s="45" t="s">
        <v>88</v>
      </c>
      <c r="E102" s="45" t="s">
        <v>91</v>
      </c>
      <c r="F102" s="20">
        <v>22.0</v>
      </c>
      <c r="G102" s="20">
        <v>12.2</v>
      </c>
      <c r="H102" s="25">
        <v>0.9</v>
      </c>
      <c r="I102" s="20">
        <v>151.0</v>
      </c>
      <c r="M102" s="9"/>
      <c r="N102" s="9"/>
      <c r="O102" s="9"/>
      <c r="P102" s="9"/>
      <c r="Q102" s="9"/>
    </row>
    <row r="103">
      <c r="B103" s="17">
        <v>97.0</v>
      </c>
      <c r="C103" s="19" t="s">
        <v>40</v>
      </c>
      <c r="D103" s="21" t="s">
        <v>84</v>
      </c>
      <c r="E103" s="21" t="s">
        <v>51</v>
      </c>
      <c r="F103" s="18">
        <v>18.0</v>
      </c>
      <c r="G103" s="18">
        <v>13.0</v>
      </c>
      <c r="H103" s="23">
        <v>0.9</v>
      </c>
      <c r="I103" s="18">
        <v>309.0</v>
      </c>
      <c r="M103" s="9"/>
      <c r="N103" s="9"/>
      <c r="O103" s="9"/>
      <c r="P103" s="9"/>
      <c r="Q103" s="9"/>
    </row>
    <row r="104">
      <c r="B104" s="17">
        <v>98.0</v>
      </c>
      <c r="C104" s="19" t="s">
        <v>109</v>
      </c>
      <c r="D104" s="56" t="s">
        <v>110</v>
      </c>
      <c r="E104" s="56" t="s">
        <v>112</v>
      </c>
      <c r="F104" s="20">
        <v>26.0</v>
      </c>
      <c r="G104" s="20">
        <v>9.1</v>
      </c>
      <c r="H104" s="25">
        <v>0.7</v>
      </c>
      <c r="I104" s="20">
        <v>195.0</v>
      </c>
      <c r="L104" s="58"/>
      <c r="M104" s="9"/>
      <c r="N104" s="9"/>
      <c r="O104" s="9"/>
      <c r="P104" s="9"/>
      <c r="Q104" s="9"/>
    </row>
    <row r="105">
      <c r="B105" s="17">
        <v>99.0</v>
      </c>
      <c r="C105" s="19" t="s">
        <v>109</v>
      </c>
      <c r="D105" s="56" t="s">
        <v>113</v>
      </c>
      <c r="E105" s="56" t="s">
        <v>114</v>
      </c>
      <c r="F105" s="20">
        <v>1.0</v>
      </c>
      <c r="G105" s="20">
        <v>2.1</v>
      </c>
      <c r="H105" s="25">
        <v>0.8</v>
      </c>
      <c r="I105" s="20">
        <v>182.0</v>
      </c>
      <c r="M105" s="9"/>
      <c r="N105" s="9"/>
      <c r="O105" s="9"/>
      <c r="P105" s="9"/>
      <c r="Q105" s="9"/>
    </row>
    <row r="106">
      <c r="B106" s="17">
        <v>100.0</v>
      </c>
      <c r="C106" s="19" t="s">
        <v>109</v>
      </c>
      <c r="D106" s="56" t="s">
        <v>110</v>
      </c>
      <c r="E106" s="56" t="s">
        <v>112</v>
      </c>
      <c r="F106" s="20">
        <v>17.0</v>
      </c>
      <c r="G106" s="20">
        <v>15.1</v>
      </c>
      <c r="H106" s="25">
        <v>0.6</v>
      </c>
      <c r="I106" s="20">
        <v>199.0</v>
      </c>
    </row>
    <row r="107">
      <c r="B107" s="17">
        <v>101.0</v>
      </c>
      <c r="C107" s="19" t="s">
        <v>109</v>
      </c>
      <c r="D107" s="56" t="s">
        <v>110</v>
      </c>
      <c r="E107" s="56" t="s">
        <v>112</v>
      </c>
      <c r="F107" s="40">
        <v>31.0</v>
      </c>
      <c r="G107" s="40">
        <v>13.1</v>
      </c>
      <c r="H107" s="61">
        <v>0.9</v>
      </c>
      <c r="I107" s="40">
        <v>161.0</v>
      </c>
    </row>
    <row r="108">
      <c r="B108" s="17">
        <v>102.0</v>
      </c>
      <c r="C108" s="19" t="s">
        <v>109</v>
      </c>
      <c r="D108" s="56" t="s">
        <v>110</v>
      </c>
      <c r="E108" s="56" t="s">
        <v>112</v>
      </c>
      <c r="F108" s="40">
        <v>31.0</v>
      </c>
      <c r="G108" s="40">
        <v>4.1</v>
      </c>
      <c r="H108" s="40">
        <v>0.9</v>
      </c>
      <c r="I108" s="40">
        <v>292.0</v>
      </c>
    </row>
    <row r="109">
      <c r="B109" s="17">
        <v>103.0</v>
      </c>
      <c r="C109" s="19" t="s">
        <v>109</v>
      </c>
      <c r="D109" s="56" t="s">
        <v>110</v>
      </c>
      <c r="E109" s="56" t="s">
        <v>112</v>
      </c>
      <c r="F109" s="40">
        <v>31.0</v>
      </c>
      <c r="G109" s="40">
        <v>4.2</v>
      </c>
      <c r="H109" s="40">
        <v>0.9</v>
      </c>
      <c r="I109" s="40">
        <v>172.0</v>
      </c>
    </row>
    <row r="110">
      <c r="B110" s="17">
        <v>104.0</v>
      </c>
      <c r="C110" s="19" t="s">
        <v>109</v>
      </c>
      <c r="D110" s="56" t="s">
        <v>110</v>
      </c>
      <c r="E110" s="56" t="s">
        <v>112</v>
      </c>
      <c r="F110" s="40">
        <v>31.0</v>
      </c>
      <c r="G110" s="40">
        <v>4.3</v>
      </c>
      <c r="H110" s="40">
        <v>0.7</v>
      </c>
      <c r="I110" s="40">
        <v>221.0</v>
      </c>
    </row>
    <row r="111">
      <c r="B111" s="17">
        <v>105.0</v>
      </c>
      <c r="C111" s="19" t="s">
        <v>109</v>
      </c>
      <c r="D111" s="56" t="s">
        <v>110</v>
      </c>
      <c r="E111" s="56" t="s">
        <v>112</v>
      </c>
      <c r="F111" s="40">
        <v>16.0</v>
      </c>
      <c r="G111" s="40">
        <v>3.1</v>
      </c>
      <c r="H111" s="40">
        <v>0.5</v>
      </c>
      <c r="I111" s="40">
        <v>118.0</v>
      </c>
    </row>
    <row r="112">
      <c r="B112" s="17">
        <v>106.0</v>
      </c>
      <c r="C112" s="19" t="s">
        <v>109</v>
      </c>
      <c r="D112" s="56" t="s">
        <v>110</v>
      </c>
      <c r="E112" s="56" t="s">
        <v>112</v>
      </c>
      <c r="F112" s="40">
        <v>28.0</v>
      </c>
      <c r="G112" s="40">
        <v>5.2</v>
      </c>
      <c r="H112" s="40">
        <v>0.7</v>
      </c>
      <c r="I112" s="40">
        <v>160.0</v>
      </c>
    </row>
    <row r="113">
      <c r="B113" s="17">
        <v>107.0</v>
      </c>
      <c r="C113" s="19" t="s">
        <v>21</v>
      </c>
      <c r="D113" s="56" t="s">
        <v>118</v>
      </c>
      <c r="E113" s="56" t="s">
        <v>119</v>
      </c>
      <c r="F113" s="17">
        <v>15.0</v>
      </c>
      <c r="G113" s="17">
        <v>9.0</v>
      </c>
      <c r="H113" s="35">
        <v>1.0</v>
      </c>
      <c r="I113" s="17">
        <v>234.0</v>
      </c>
    </row>
    <row r="114">
      <c r="B114" s="27" t="s">
        <v>30</v>
      </c>
      <c r="C114" s="16"/>
      <c r="D114" s="45"/>
      <c r="E114" s="45"/>
      <c r="F114" s="40"/>
      <c r="G114" s="40"/>
      <c r="H114" s="53">
        <f t="shared" ref="H114:I114" si="1">SUM(H8:H113)</f>
        <v>200.3</v>
      </c>
      <c r="I114" s="62">
        <f t="shared" si="1"/>
        <v>29143</v>
      </c>
    </row>
    <row r="115">
      <c r="B115" s="34" t="s">
        <v>42</v>
      </c>
      <c r="C115" s="14"/>
      <c r="D115" s="14"/>
      <c r="E115" s="14"/>
      <c r="F115" s="14"/>
      <c r="G115" s="14"/>
      <c r="H115" s="14"/>
      <c r="I115" s="16"/>
      <c r="K115" s="9"/>
      <c r="L115" s="9"/>
      <c r="M115" s="9"/>
      <c r="N115" s="9"/>
      <c r="O115" s="9"/>
      <c r="P115" s="9"/>
    </row>
    <row r="116">
      <c r="B116" s="40">
        <v>1.0</v>
      </c>
      <c r="C116" s="19" t="s">
        <v>15</v>
      </c>
      <c r="D116" s="29" t="s">
        <v>17</v>
      </c>
      <c r="E116" s="19" t="s">
        <v>18</v>
      </c>
      <c r="F116" s="40" t="s">
        <v>120</v>
      </c>
      <c r="G116" s="40" t="s">
        <v>121</v>
      </c>
      <c r="H116" s="61">
        <v>3.8</v>
      </c>
      <c r="I116" s="17">
        <v>131.0</v>
      </c>
      <c r="K116" s="9"/>
      <c r="L116" s="63"/>
      <c r="M116" s="63"/>
      <c r="N116" s="63"/>
      <c r="O116" s="64"/>
      <c r="P116" s="9"/>
    </row>
    <row r="117">
      <c r="B117" s="40">
        <v>2.0</v>
      </c>
      <c r="C117" s="19" t="s">
        <v>15</v>
      </c>
      <c r="D117" s="19" t="s">
        <v>44</v>
      </c>
      <c r="E117" s="19" t="s">
        <v>41</v>
      </c>
      <c r="F117" s="40" t="s">
        <v>122</v>
      </c>
      <c r="G117" s="40" t="s">
        <v>123</v>
      </c>
      <c r="H117" s="61">
        <v>2.7</v>
      </c>
      <c r="I117" s="17">
        <v>84.0</v>
      </c>
      <c r="K117" s="9"/>
      <c r="L117" s="63"/>
      <c r="M117" s="65"/>
      <c r="N117" s="63"/>
      <c r="O117" s="64"/>
      <c r="P117" s="9"/>
    </row>
    <row r="118">
      <c r="B118" s="40">
        <v>3.0</v>
      </c>
      <c r="C118" s="19" t="s">
        <v>15</v>
      </c>
      <c r="D118" s="19" t="s">
        <v>38</v>
      </c>
      <c r="E118" s="19" t="s">
        <v>39</v>
      </c>
      <c r="F118" s="40" t="s">
        <v>105</v>
      </c>
      <c r="G118" s="40" t="s">
        <v>123</v>
      </c>
      <c r="H118" s="61">
        <v>5.0</v>
      </c>
      <c r="I118" s="17">
        <v>259.0</v>
      </c>
      <c r="K118" s="9"/>
      <c r="L118" s="63"/>
      <c r="M118" s="63"/>
      <c r="N118" s="63"/>
      <c r="O118" s="64"/>
      <c r="P118" s="9"/>
    </row>
    <row r="119">
      <c r="B119" s="40">
        <v>4.0</v>
      </c>
      <c r="C119" s="19" t="s">
        <v>15</v>
      </c>
      <c r="D119" s="19" t="s">
        <v>44</v>
      </c>
      <c r="E119" s="19" t="s">
        <v>41</v>
      </c>
      <c r="F119" s="40">
        <v>70.0</v>
      </c>
      <c r="G119" s="40">
        <v>5.0</v>
      </c>
      <c r="H119" s="61">
        <v>4.0</v>
      </c>
      <c r="I119" s="17">
        <v>135.0</v>
      </c>
      <c r="K119" s="9"/>
      <c r="L119" s="63"/>
      <c r="M119" s="63"/>
      <c r="N119" s="63"/>
      <c r="O119" s="64"/>
      <c r="P119" s="9"/>
    </row>
    <row r="120">
      <c r="B120" s="40">
        <v>5.0</v>
      </c>
      <c r="C120" s="19" t="s">
        <v>15</v>
      </c>
      <c r="D120" s="19" t="s">
        <v>38</v>
      </c>
      <c r="E120" s="19" t="s">
        <v>39</v>
      </c>
      <c r="F120" s="40">
        <v>40.0</v>
      </c>
      <c r="G120" s="40">
        <v>6.0</v>
      </c>
      <c r="H120" s="61">
        <v>3.7</v>
      </c>
      <c r="I120" s="17">
        <v>125.0</v>
      </c>
      <c r="K120" s="9"/>
      <c r="L120" s="63"/>
      <c r="M120" s="63"/>
      <c r="N120" s="63"/>
      <c r="O120" s="64"/>
      <c r="P120" s="9"/>
    </row>
    <row r="121">
      <c r="B121" s="40">
        <v>6.0</v>
      </c>
      <c r="C121" s="19" t="s">
        <v>25</v>
      </c>
      <c r="D121" s="19" t="s">
        <v>74</v>
      </c>
      <c r="E121" s="39" t="s">
        <v>73</v>
      </c>
      <c r="F121" s="40" t="s">
        <v>124</v>
      </c>
      <c r="G121" s="40" t="s">
        <v>125</v>
      </c>
      <c r="H121" s="61">
        <v>3.4</v>
      </c>
      <c r="I121" s="17">
        <v>120.0</v>
      </c>
      <c r="K121" s="9"/>
      <c r="L121" s="63"/>
      <c r="M121" s="63"/>
      <c r="N121" s="63"/>
      <c r="O121" s="64"/>
      <c r="P121" s="9"/>
    </row>
    <row r="122">
      <c r="B122" s="40">
        <v>7.0</v>
      </c>
      <c r="C122" s="19" t="s">
        <v>87</v>
      </c>
      <c r="D122" s="45" t="s">
        <v>31</v>
      </c>
      <c r="E122" s="45" t="s">
        <v>95</v>
      </c>
      <c r="F122" s="40" t="s">
        <v>126</v>
      </c>
      <c r="G122" s="40" t="s">
        <v>72</v>
      </c>
      <c r="H122" s="61">
        <v>2.0</v>
      </c>
      <c r="I122" s="17">
        <v>47.0</v>
      </c>
      <c r="K122" s="9"/>
      <c r="L122" s="63"/>
      <c r="M122" s="63"/>
      <c r="N122" s="63"/>
      <c r="O122" s="64"/>
      <c r="P122" s="9"/>
    </row>
    <row r="123">
      <c r="B123" s="40">
        <v>8.0</v>
      </c>
      <c r="C123" s="19" t="s">
        <v>87</v>
      </c>
      <c r="D123" s="45" t="s">
        <v>31</v>
      </c>
      <c r="E123" s="45" t="s">
        <v>95</v>
      </c>
      <c r="F123" s="40" t="s">
        <v>126</v>
      </c>
      <c r="G123" s="40" t="s">
        <v>125</v>
      </c>
      <c r="H123" s="61">
        <v>1.9</v>
      </c>
      <c r="I123" s="17">
        <v>46.0</v>
      </c>
      <c r="K123" s="9"/>
      <c r="L123" s="63"/>
      <c r="M123" s="63"/>
      <c r="N123" s="63"/>
      <c r="O123" s="64"/>
      <c r="P123" s="9"/>
    </row>
    <row r="124">
      <c r="B124" s="40">
        <v>9.0</v>
      </c>
      <c r="C124" s="19" t="s">
        <v>109</v>
      </c>
      <c r="D124" s="56" t="s">
        <v>110</v>
      </c>
      <c r="E124" s="56" t="s">
        <v>112</v>
      </c>
      <c r="F124" s="40">
        <v>60.0</v>
      </c>
      <c r="G124" s="40">
        <v>4.0</v>
      </c>
      <c r="H124" s="61">
        <v>2.0</v>
      </c>
      <c r="I124" s="17">
        <v>35.0</v>
      </c>
      <c r="K124" s="9"/>
      <c r="L124" s="63"/>
      <c r="M124" s="63"/>
      <c r="N124" s="63"/>
      <c r="O124" s="64"/>
      <c r="P124" s="9"/>
    </row>
    <row r="125">
      <c r="B125" s="40">
        <v>10.0</v>
      </c>
      <c r="C125" s="19" t="s">
        <v>87</v>
      </c>
      <c r="D125" s="45" t="s">
        <v>88</v>
      </c>
      <c r="E125" s="45" t="s">
        <v>91</v>
      </c>
      <c r="F125" s="66">
        <v>23.0</v>
      </c>
      <c r="G125" s="40">
        <v>16.0</v>
      </c>
      <c r="H125" s="40">
        <v>1.2</v>
      </c>
      <c r="I125" s="40">
        <v>25.0</v>
      </c>
      <c r="K125" s="9"/>
      <c r="L125" s="63"/>
      <c r="M125" s="67"/>
      <c r="N125" s="67"/>
      <c r="O125" s="64"/>
      <c r="P125" s="9"/>
    </row>
    <row r="126">
      <c r="B126" s="40">
        <v>11.0</v>
      </c>
      <c r="C126" s="19" t="s">
        <v>87</v>
      </c>
      <c r="D126" s="45" t="s">
        <v>88</v>
      </c>
      <c r="E126" s="45" t="s">
        <v>91</v>
      </c>
      <c r="F126" s="40">
        <v>30.0</v>
      </c>
      <c r="G126" s="40">
        <v>3.0</v>
      </c>
      <c r="H126" s="40">
        <v>11.3</v>
      </c>
      <c r="I126" s="40">
        <v>135.0</v>
      </c>
      <c r="K126" s="9"/>
      <c r="L126" s="63"/>
      <c r="M126" s="64"/>
      <c r="N126" s="67"/>
      <c r="O126" s="64"/>
      <c r="P126" s="9"/>
    </row>
    <row r="127">
      <c r="B127" s="40">
        <v>12.0</v>
      </c>
      <c r="C127" s="19" t="s">
        <v>109</v>
      </c>
      <c r="D127" s="56" t="s">
        <v>110</v>
      </c>
      <c r="E127" s="56" t="s">
        <v>112</v>
      </c>
      <c r="F127" s="40">
        <v>25.0</v>
      </c>
      <c r="G127" s="40">
        <v>14.0</v>
      </c>
      <c r="H127" s="61">
        <v>3.0</v>
      </c>
      <c r="I127" s="17">
        <v>125.0</v>
      </c>
      <c r="K127" s="9"/>
      <c r="L127" s="63"/>
      <c r="M127" s="68"/>
      <c r="N127" s="69"/>
      <c r="O127" s="64"/>
      <c r="P127" s="9"/>
    </row>
    <row r="128">
      <c r="B128" s="27" t="s">
        <v>30</v>
      </c>
      <c r="C128" s="16"/>
      <c r="D128" s="19"/>
      <c r="E128" s="39"/>
      <c r="F128" s="40"/>
      <c r="G128" s="40"/>
      <c r="H128" s="53">
        <f t="shared" ref="H128:I128" si="2">SUM(H116:H127)</f>
        <v>44</v>
      </c>
      <c r="I128" s="32">
        <f t="shared" si="2"/>
        <v>1267</v>
      </c>
      <c r="K128" s="9"/>
      <c r="L128" s="63"/>
      <c r="M128" s="68"/>
      <c r="N128" s="69"/>
      <c r="O128" s="64"/>
      <c r="P128" s="9"/>
    </row>
    <row r="129">
      <c r="B129" s="34" t="s">
        <v>128</v>
      </c>
      <c r="C129" s="14"/>
      <c r="D129" s="14"/>
      <c r="E129" s="14"/>
      <c r="F129" s="14"/>
      <c r="G129" s="14"/>
      <c r="H129" s="14"/>
      <c r="I129" s="16"/>
    </row>
    <row r="130">
      <c r="B130" s="40">
        <v>1.0</v>
      </c>
      <c r="C130" s="19" t="s">
        <v>15</v>
      </c>
      <c r="D130" s="29" t="s">
        <v>17</v>
      </c>
      <c r="E130" s="19" t="s">
        <v>18</v>
      </c>
      <c r="F130" s="40" t="s">
        <v>129</v>
      </c>
      <c r="G130" s="40" t="s">
        <v>52</v>
      </c>
      <c r="H130" s="40">
        <v>5.4</v>
      </c>
      <c r="I130" s="17">
        <v>133.0</v>
      </c>
    </row>
    <row r="131">
      <c r="B131" s="40">
        <v>2.0</v>
      </c>
      <c r="C131" s="19" t="s">
        <v>15</v>
      </c>
      <c r="D131" s="29" t="s">
        <v>17</v>
      </c>
      <c r="E131" s="19" t="s">
        <v>18</v>
      </c>
      <c r="F131" s="40">
        <v>17.0</v>
      </c>
      <c r="G131" s="40">
        <v>11.0</v>
      </c>
      <c r="H131" s="40">
        <v>1.2</v>
      </c>
      <c r="I131" s="17">
        <v>46.0</v>
      </c>
    </row>
    <row r="132">
      <c r="B132" s="40">
        <v>3.0</v>
      </c>
      <c r="C132" s="19" t="s">
        <v>15</v>
      </c>
      <c r="D132" s="29" t="s">
        <v>17</v>
      </c>
      <c r="E132" s="19" t="s">
        <v>18</v>
      </c>
      <c r="F132" s="40">
        <v>16.0</v>
      </c>
      <c r="G132" s="40">
        <v>3.0</v>
      </c>
      <c r="H132" s="61">
        <v>2.0</v>
      </c>
      <c r="I132" s="17">
        <v>67.0</v>
      </c>
    </row>
    <row r="133">
      <c r="B133" s="40">
        <v>4.0</v>
      </c>
      <c r="C133" s="19" t="s">
        <v>15</v>
      </c>
      <c r="D133" s="19" t="s">
        <v>46</v>
      </c>
      <c r="E133" s="19" t="s">
        <v>41</v>
      </c>
      <c r="F133" s="40">
        <v>62.0</v>
      </c>
      <c r="G133" s="40">
        <v>2.0</v>
      </c>
      <c r="H133" s="61">
        <v>2.1</v>
      </c>
      <c r="I133" s="17">
        <v>65.0</v>
      </c>
    </row>
    <row r="134">
      <c r="B134" s="40">
        <v>5.0</v>
      </c>
      <c r="C134" s="19" t="s">
        <v>15</v>
      </c>
      <c r="D134" s="19" t="s">
        <v>46</v>
      </c>
      <c r="E134" s="19" t="s">
        <v>41</v>
      </c>
      <c r="F134" s="40">
        <v>66.0</v>
      </c>
      <c r="G134" s="40">
        <v>9.0</v>
      </c>
      <c r="H134" s="61">
        <v>2.0</v>
      </c>
      <c r="I134" s="17">
        <v>64.0</v>
      </c>
    </row>
    <row r="135">
      <c r="B135" s="40">
        <v>6.0</v>
      </c>
      <c r="C135" s="19" t="s">
        <v>87</v>
      </c>
      <c r="D135" s="45" t="s">
        <v>88</v>
      </c>
      <c r="E135" s="45" t="s">
        <v>91</v>
      </c>
      <c r="F135" s="40">
        <v>27.0</v>
      </c>
      <c r="G135" s="40">
        <v>6.0</v>
      </c>
      <c r="H135" s="40">
        <v>1.8</v>
      </c>
      <c r="I135" s="17">
        <v>113.0</v>
      </c>
    </row>
    <row r="136">
      <c r="B136" s="40">
        <v>7.0</v>
      </c>
      <c r="C136" s="19" t="s">
        <v>87</v>
      </c>
      <c r="D136" s="45" t="s">
        <v>88</v>
      </c>
      <c r="E136" s="45" t="s">
        <v>91</v>
      </c>
      <c r="F136" s="40">
        <v>16.0</v>
      </c>
      <c r="G136" s="40">
        <v>2.0</v>
      </c>
      <c r="H136" s="40">
        <v>1.8</v>
      </c>
      <c r="I136" s="17">
        <v>80.0</v>
      </c>
      <c r="O136" s="47"/>
      <c r="P136" s="47"/>
      <c r="Q136" s="47"/>
    </row>
    <row r="137">
      <c r="B137" s="40">
        <v>8.0</v>
      </c>
      <c r="C137" s="19" t="s">
        <v>109</v>
      </c>
      <c r="D137" s="56" t="s">
        <v>110</v>
      </c>
      <c r="E137" s="56" t="s">
        <v>112</v>
      </c>
      <c r="F137" s="40" t="s">
        <v>136</v>
      </c>
      <c r="G137" s="40" t="s">
        <v>137</v>
      </c>
      <c r="H137" s="40">
        <v>3.3</v>
      </c>
      <c r="I137" s="17">
        <v>92.0</v>
      </c>
      <c r="N137" s="9"/>
      <c r="O137" s="47"/>
      <c r="P137" s="47"/>
      <c r="Q137" s="47"/>
      <c r="R137" s="9"/>
    </row>
    <row r="138">
      <c r="B138" s="40">
        <v>9.0</v>
      </c>
      <c r="C138" s="19" t="s">
        <v>87</v>
      </c>
      <c r="D138" s="45" t="s">
        <v>88</v>
      </c>
      <c r="E138" s="45" t="s">
        <v>91</v>
      </c>
      <c r="F138" s="73">
        <v>18.0</v>
      </c>
      <c r="G138" s="73">
        <v>3.0</v>
      </c>
      <c r="H138" s="73">
        <v>2.2</v>
      </c>
      <c r="I138" s="17">
        <v>65.0</v>
      </c>
      <c r="N138" s="9"/>
      <c r="O138" s="74"/>
      <c r="P138" s="74"/>
      <c r="Q138" s="74"/>
      <c r="R138" s="9"/>
    </row>
    <row r="139">
      <c r="B139" s="40">
        <v>10.0</v>
      </c>
      <c r="C139" s="19" t="s">
        <v>87</v>
      </c>
      <c r="D139" s="45" t="s">
        <v>88</v>
      </c>
      <c r="E139" s="45" t="s">
        <v>91</v>
      </c>
      <c r="F139" s="73">
        <v>18.0</v>
      </c>
      <c r="G139" s="73">
        <v>6.0</v>
      </c>
      <c r="H139" s="73">
        <v>2.3</v>
      </c>
      <c r="I139" s="40">
        <v>70.0</v>
      </c>
      <c r="N139" s="9"/>
      <c r="O139" s="74"/>
      <c r="P139" s="74"/>
      <c r="Q139" s="74"/>
      <c r="R139" s="9"/>
    </row>
    <row r="140">
      <c r="B140" s="40">
        <v>11.0</v>
      </c>
      <c r="C140" s="19" t="s">
        <v>87</v>
      </c>
      <c r="D140" s="45" t="s">
        <v>88</v>
      </c>
      <c r="E140" s="45" t="s">
        <v>91</v>
      </c>
      <c r="F140" s="73">
        <v>38.0</v>
      </c>
      <c r="G140" s="73">
        <v>2.0</v>
      </c>
      <c r="H140" s="73">
        <v>1.2</v>
      </c>
      <c r="I140" s="40">
        <v>45.0</v>
      </c>
      <c r="N140" s="9"/>
      <c r="O140" s="74"/>
      <c r="P140" s="74"/>
      <c r="Q140" s="74"/>
      <c r="R140" s="9"/>
    </row>
    <row r="141">
      <c r="B141" s="40">
        <v>12.0</v>
      </c>
      <c r="C141" s="19" t="s">
        <v>87</v>
      </c>
      <c r="D141" s="45" t="s">
        <v>94</v>
      </c>
      <c r="E141" s="45" t="s">
        <v>95</v>
      </c>
      <c r="F141" s="73">
        <v>60.0</v>
      </c>
      <c r="G141" s="73">
        <v>1.0</v>
      </c>
      <c r="H141" s="73">
        <v>3.4</v>
      </c>
      <c r="I141" s="40">
        <v>90.0</v>
      </c>
      <c r="N141" s="9"/>
      <c r="O141" s="74"/>
      <c r="P141" s="74"/>
      <c r="Q141" s="74"/>
      <c r="R141" s="9"/>
    </row>
    <row r="142">
      <c r="B142" s="40">
        <v>13.0</v>
      </c>
      <c r="C142" s="19" t="s">
        <v>87</v>
      </c>
      <c r="D142" s="45" t="s">
        <v>94</v>
      </c>
      <c r="E142" s="45" t="s">
        <v>95</v>
      </c>
      <c r="F142" s="73">
        <v>62.0</v>
      </c>
      <c r="G142" s="73">
        <v>5.0</v>
      </c>
      <c r="H142" s="73">
        <v>5.1</v>
      </c>
      <c r="I142" s="40">
        <v>130.0</v>
      </c>
      <c r="N142" s="9"/>
      <c r="O142" s="74"/>
      <c r="P142" s="74"/>
      <c r="Q142" s="74"/>
      <c r="R142" s="9"/>
    </row>
    <row r="143">
      <c r="B143" s="27" t="s">
        <v>30</v>
      </c>
      <c r="C143" s="16"/>
      <c r="D143" s="56"/>
      <c r="E143" s="56"/>
      <c r="F143" s="40"/>
      <c r="G143" s="40"/>
      <c r="H143" s="62">
        <f t="shared" ref="H143:I143" si="3">SUM(H130:H142)</f>
        <v>33.8</v>
      </c>
      <c r="I143" s="62">
        <f t="shared" si="3"/>
        <v>1060</v>
      </c>
      <c r="N143" s="9"/>
      <c r="O143" s="74"/>
      <c r="P143" s="74"/>
      <c r="Q143" s="74"/>
      <c r="R143" s="9"/>
    </row>
    <row r="144">
      <c r="B144" s="12" t="s">
        <v>69</v>
      </c>
      <c r="C144" s="14"/>
      <c r="D144" s="14"/>
      <c r="E144" s="14"/>
      <c r="F144" s="14"/>
      <c r="G144" s="14"/>
      <c r="H144" s="14"/>
      <c r="I144" s="16"/>
      <c r="N144" s="9"/>
      <c r="O144" s="74"/>
      <c r="P144" s="74"/>
      <c r="Q144" s="74"/>
      <c r="R144" s="9"/>
    </row>
    <row r="145">
      <c r="B145" s="18">
        <v>1.0</v>
      </c>
      <c r="C145" s="19" t="s">
        <v>15</v>
      </c>
      <c r="D145" s="19" t="s">
        <v>17</v>
      </c>
      <c r="E145" s="19" t="s">
        <v>18</v>
      </c>
      <c r="F145" s="20">
        <v>18.0</v>
      </c>
      <c r="G145" s="20">
        <v>8.0</v>
      </c>
      <c r="H145" s="25">
        <v>7.7</v>
      </c>
      <c r="I145" s="20">
        <v>125.0</v>
      </c>
      <c r="J145" s="68"/>
      <c r="K145" s="47"/>
      <c r="L145" s="47"/>
      <c r="M145" s="47"/>
      <c r="N145" s="68"/>
      <c r="O145" s="68"/>
      <c r="P145" s="68"/>
      <c r="Q145" s="76"/>
      <c r="R145" s="68"/>
      <c r="S145" s="68"/>
    </row>
    <row r="146">
      <c r="B146" s="18">
        <v>2.0</v>
      </c>
      <c r="C146" s="19" t="s">
        <v>15</v>
      </c>
      <c r="D146" s="19" t="s">
        <v>17</v>
      </c>
      <c r="E146" s="19" t="s">
        <v>18</v>
      </c>
      <c r="F146" s="20" t="s">
        <v>145</v>
      </c>
      <c r="G146" s="20" t="s">
        <v>100</v>
      </c>
      <c r="H146" s="25">
        <v>9.4</v>
      </c>
      <c r="I146" s="20">
        <v>160.0</v>
      </c>
      <c r="J146" s="68"/>
      <c r="K146" s="47"/>
      <c r="L146" s="47"/>
      <c r="M146" s="47"/>
      <c r="N146" s="68"/>
      <c r="O146" s="68"/>
      <c r="P146" s="68"/>
      <c r="Q146" s="76"/>
      <c r="R146" s="68"/>
      <c r="S146" s="68"/>
    </row>
    <row r="147">
      <c r="B147" s="18">
        <v>3.0</v>
      </c>
      <c r="C147" s="19" t="s">
        <v>15</v>
      </c>
      <c r="D147" s="19" t="s">
        <v>38</v>
      </c>
      <c r="E147" s="19" t="s">
        <v>37</v>
      </c>
      <c r="F147" s="20" t="s">
        <v>124</v>
      </c>
      <c r="G147" s="20" t="s">
        <v>89</v>
      </c>
      <c r="H147" s="25">
        <v>6.4</v>
      </c>
      <c r="I147" s="20">
        <v>135.0</v>
      </c>
      <c r="J147" s="68"/>
      <c r="K147" s="47"/>
      <c r="L147" s="47"/>
      <c r="M147" s="47"/>
      <c r="N147" s="68"/>
      <c r="O147" s="68"/>
      <c r="P147" s="68"/>
      <c r="Q147" s="76"/>
      <c r="R147" s="68"/>
      <c r="S147" s="68"/>
    </row>
    <row r="148">
      <c r="B148" s="18">
        <v>4.0</v>
      </c>
      <c r="C148" s="19" t="s">
        <v>15</v>
      </c>
      <c r="D148" s="19" t="s">
        <v>38</v>
      </c>
      <c r="E148" s="19" t="s">
        <v>37</v>
      </c>
      <c r="F148" s="20">
        <v>36.0</v>
      </c>
      <c r="G148" s="20">
        <v>4.0</v>
      </c>
      <c r="H148" s="25">
        <v>16.0</v>
      </c>
      <c r="I148" s="20">
        <v>255.0</v>
      </c>
      <c r="J148" s="68"/>
      <c r="K148" s="47"/>
      <c r="L148" s="47"/>
      <c r="M148" s="47"/>
      <c r="N148" s="68"/>
      <c r="O148" s="68"/>
      <c r="P148" s="68"/>
      <c r="Q148" s="76"/>
      <c r="R148" s="68"/>
      <c r="S148" s="68"/>
    </row>
    <row r="149">
      <c r="B149" s="17">
        <v>5.0</v>
      </c>
      <c r="C149" s="19" t="s">
        <v>15</v>
      </c>
      <c r="D149" s="19" t="s">
        <v>38</v>
      </c>
      <c r="E149" s="19" t="s">
        <v>37</v>
      </c>
      <c r="F149" s="20">
        <v>37.0</v>
      </c>
      <c r="G149" s="20">
        <v>2.0</v>
      </c>
      <c r="H149" s="25">
        <v>8.4</v>
      </c>
      <c r="I149" s="20">
        <v>331.0</v>
      </c>
      <c r="J149" s="68"/>
      <c r="K149" s="47"/>
      <c r="L149" s="47"/>
      <c r="M149" s="47"/>
      <c r="N149" s="68"/>
      <c r="O149" s="68"/>
      <c r="P149" s="68"/>
      <c r="Q149" s="76"/>
      <c r="R149" s="68"/>
      <c r="S149" s="68"/>
    </row>
    <row r="150">
      <c r="B150" s="18">
        <v>6.0</v>
      </c>
      <c r="C150" s="19" t="s">
        <v>15</v>
      </c>
      <c r="D150" s="19" t="s">
        <v>17</v>
      </c>
      <c r="E150" s="19" t="s">
        <v>18</v>
      </c>
      <c r="F150" s="20">
        <v>51.0</v>
      </c>
      <c r="G150" s="20">
        <v>9.0</v>
      </c>
      <c r="H150" s="25">
        <v>7.2</v>
      </c>
      <c r="I150" s="20">
        <v>120.0</v>
      </c>
      <c r="J150" s="68"/>
      <c r="K150" s="47"/>
      <c r="L150" s="47"/>
      <c r="M150" s="47"/>
      <c r="N150" s="68"/>
      <c r="O150" s="68"/>
      <c r="P150" s="68"/>
      <c r="Q150" s="76"/>
      <c r="R150" s="68"/>
      <c r="S150" s="68"/>
    </row>
    <row r="151">
      <c r="B151" s="18">
        <v>7.0</v>
      </c>
      <c r="C151" s="19" t="s">
        <v>15</v>
      </c>
      <c r="D151" s="19" t="s">
        <v>17</v>
      </c>
      <c r="E151" s="19" t="s">
        <v>18</v>
      </c>
      <c r="F151" s="77">
        <v>52.0</v>
      </c>
      <c r="G151" s="77">
        <v>12.0</v>
      </c>
      <c r="H151" s="80">
        <v>6.0</v>
      </c>
      <c r="I151" s="77">
        <v>110.0</v>
      </c>
      <c r="J151" s="81"/>
      <c r="K151" s="47"/>
      <c r="L151" s="47"/>
      <c r="M151" s="47"/>
      <c r="N151" s="81"/>
      <c r="O151" s="81"/>
      <c r="P151" s="81"/>
      <c r="Q151" s="82"/>
      <c r="R151" s="81"/>
      <c r="S151" s="81"/>
    </row>
    <row r="152">
      <c r="B152" s="18">
        <v>8.0</v>
      </c>
      <c r="C152" s="19" t="s">
        <v>15</v>
      </c>
      <c r="D152" s="19" t="s">
        <v>146</v>
      </c>
      <c r="E152" s="19" t="s">
        <v>147</v>
      </c>
      <c r="F152" s="20">
        <v>61.0</v>
      </c>
      <c r="G152" s="20">
        <v>3.0</v>
      </c>
      <c r="H152" s="25">
        <v>3.0</v>
      </c>
      <c r="I152" s="20">
        <v>45.0</v>
      </c>
      <c r="J152" s="68"/>
      <c r="K152" s="47"/>
      <c r="L152" s="47"/>
      <c r="M152" s="47"/>
      <c r="N152" s="68"/>
      <c r="O152" s="68"/>
      <c r="P152" s="68"/>
      <c r="Q152" s="76"/>
      <c r="R152" s="68"/>
      <c r="S152" s="68"/>
    </row>
    <row r="153">
      <c r="B153" s="18">
        <v>9.0</v>
      </c>
      <c r="C153" s="19" t="s">
        <v>15</v>
      </c>
      <c r="D153" s="19" t="s">
        <v>17</v>
      </c>
      <c r="E153" s="19" t="s">
        <v>18</v>
      </c>
      <c r="F153" s="20">
        <v>10.0</v>
      </c>
      <c r="G153" s="20" t="s">
        <v>52</v>
      </c>
      <c r="H153" s="25">
        <v>10.0</v>
      </c>
      <c r="I153" s="20">
        <v>170.0</v>
      </c>
      <c r="J153" s="68"/>
      <c r="K153" s="47"/>
      <c r="L153" s="47"/>
      <c r="M153" s="47"/>
      <c r="N153" s="68"/>
      <c r="O153" s="68"/>
      <c r="P153" s="68"/>
      <c r="Q153" s="76"/>
      <c r="R153" s="68"/>
      <c r="S153" s="68"/>
    </row>
    <row r="154">
      <c r="B154" s="18">
        <v>10.0</v>
      </c>
      <c r="C154" s="19" t="s">
        <v>15</v>
      </c>
      <c r="D154" s="19" t="s">
        <v>146</v>
      </c>
      <c r="E154" s="19" t="s">
        <v>147</v>
      </c>
      <c r="F154" s="20">
        <v>28.0</v>
      </c>
      <c r="G154" s="20" t="s">
        <v>57</v>
      </c>
      <c r="H154" s="25">
        <v>12.6</v>
      </c>
      <c r="I154" s="20">
        <v>185.0</v>
      </c>
      <c r="J154" s="68"/>
      <c r="K154" s="47"/>
      <c r="L154" s="47"/>
      <c r="M154" s="47"/>
      <c r="N154" s="68"/>
      <c r="O154" s="68"/>
      <c r="P154" s="68"/>
      <c r="Q154" s="76"/>
      <c r="R154" s="68"/>
      <c r="S154" s="68"/>
    </row>
    <row r="155">
      <c r="B155" s="18">
        <v>11.0</v>
      </c>
      <c r="C155" s="19" t="s">
        <v>15</v>
      </c>
      <c r="D155" s="19" t="s">
        <v>44</v>
      </c>
      <c r="E155" s="19" t="s">
        <v>41</v>
      </c>
      <c r="F155" s="20">
        <v>63.0</v>
      </c>
      <c r="G155" s="20">
        <v>5.0</v>
      </c>
      <c r="H155" s="25">
        <v>9.7</v>
      </c>
      <c r="I155" s="20">
        <v>150.0</v>
      </c>
      <c r="J155" s="68"/>
      <c r="K155" s="47"/>
      <c r="L155" s="47"/>
      <c r="M155" s="47"/>
      <c r="N155" s="68"/>
      <c r="O155" s="68"/>
      <c r="P155" s="68"/>
      <c r="Q155" s="76"/>
      <c r="R155" s="68"/>
      <c r="S155" s="68"/>
    </row>
    <row r="156">
      <c r="B156" s="18">
        <v>12.0</v>
      </c>
      <c r="C156" s="19" t="s">
        <v>15</v>
      </c>
      <c r="D156" s="19" t="s">
        <v>44</v>
      </c>
      <c r="E156" s="19" t="s">
        <v>41</v>
      </c>
      <c r="F156" s="20">
        <v>62.0</v>
      </c>
      <c r="G156" s="20">
        <v>11.0</v>
      </c>
      <c r="H156" s="25">
        <v>9.4</v>
      </c>
      <c r="I156" s="20">
        <v>145.0</v>
      </c>
      <c r="J156" s="68"/>
      <c r="K156" s="47"/>
      <c r="L156" s="47"/>
      <c r="M156" s="47"/>
      <c r="N156" s="68"/>
      <c r="O156" s="68"/>
      <c r="P156" s="68"/>
      <c r="Q156" s="76"/>
      <c r="R156" s="68"/>
      <c r="S156" s="68"/>
    </row>
    <row r="157">
      <c r="B157" s="18">
        <v>13.0</v>
      </c>
      <c r="C157" s="19" t="s">
        <v>15</v>
      </c>
      <c r="D157" s="19" t="s">
        <v>17</v>
      </c>
      <c r="E157" s="19" t="s">
        <v>18</v>
      </c>
      <c r="F157" s="20" t="s">
        <v>148</v>
      </c>
      <c r="G157" s="20" t="s">
        <v>106</v>
      </c>
      <c r="H157" s="25">
        <v>3.5</v>
      </c>
      <c r="I157" s="20">
        <v>95.0</v>
      </c>
      <c r="J157" s="68"/>
      <c r="K157" s="47"/>
      <c r="L157" s="47"/>
      <c r="M157" s="47"/>
      <c r="N157" s="68"/>
      <c r="O157" s="68"/>
      <c r="P157" s="68"/>
      <c r="Q157" s="76"/>
      <c r="R157" s="68"/>
      <c r="S157" s="68"/>
    </row>
    <row r="158">
      <c r="B158" s="18">
        <v>14.0</v>
      </c>
      <c r="C158" s="19" t="s">
        <v>15</v>
      </c>
      <c r="D158" s="19" t="s">
        <v>31</v>
      </c>
      <c r="E158" s="19" t="s">
        <v>18</v>
      </c>
      <c r="F158" s="20">
        <v>2.0</v>
      </c>
      <c r="G158" s="20">
        <v>7.0</v>
      </c>
      <c r="H158" s="25">
        <v>3.1</v>
      </c>
      <c r="I158" s="20">
        <v>85.0</v>
      </c>
      <c r="J158" s="68"/>
      <c r="K158" s="47"/>
      <c r="L158" s="47"/>
      <c r="M158" s="47"/>
      <c r="N158" s="68"/>
      <c r="O158" s="68"/>
      <c r="P158" s="68"/>
      <c r="Q158" s="76"/>
      <c r="R158" s="68"/>
      <c r="S158" s="68"/>
    </row>
    <row r="159">
      <c r="B159" s="18">
        <v>15.0</v>
      </c>
      <c r="C159" s="19" t="s">
        <v>15</v>
      </c>
      <c r="D159" s="19" t="s">
        <v>17</v>
      </c>
      <c r="E159" s="19" t="s">
        <v>18</v>
      </c>
      <c r="F159" s="20">
        <v>52.0</v>
      </c>
      <c r="G159" s="20">
        <v>12.0</v>
      </c>
      <c r="H159" s="25">
        <v>6.0</v>
      </c>
      <c r="I159" s="20">
        <v>110.0</v>
      </c>
      <c r="J159" s="68"/>
      <c r="K159" s="47"/>
      <c r="L159" s="47"/>
      <c r="M159" s="47"/>
      <c r="N159" s="68"/>
      <c r="O159" s="68"/>
      <c r="P159" s="68"/>
      <c r="Q159" s="76"/>
      <c r="R159" s="68"/>
      <c r="S159" s="68"/>
    </row>
    <row r="160">
      <c r="B160" s="18">
        <v>16.0</v>
      </c>
      <c r="C160" s="19" t="s">
        <v>24</v>
      </c>
      <c r="D160" s="19" t="s">
        <v>149</v>
      </c>
      <c r="E160" s="19" t="s">
        <v>150</v>
      </c>
      <c r="F160" s="20">
        <v>55.0</v>
      </c>
      <c r="G160" s="20">
        <v>26.0</v>
      </c>
      <c r="H160" s="25">
        <v>1.4</v>
      </c>
      <c r="I160" s="20">
        <v>26.0</v>
      </c>
      <c r="J160" s="68"/>
      <c r="K160" s="47"/>
      <c r="L160" s="47"/>
      <c r="M160" s="47"/>
      <c r="N160" s="68"/>
      <c r="O160" s="68"/>
      <c r="P160" s="68"/>
      <c r="Q160" s="76"/>
      <c r="R160" s="68"/>
      <c r="S160" s="68"/>
    </row>
    <row r="161">
      <c r="B161" s="18">
        <v>17.0</v>
      </c>
      <c r="C161" s="19" t="s">
        <v>24</v>
      </c>
      <c r="D161" s="19" t="s">
        <v>149</v>
      </c>
      <c r="E161" s="19" t="s">
        <v>150</v>
      </c>
      <c r="F161" s="20">
        <v>55.0</v>
      </c>
      <c r="G161" s="20">
        <v>16.0</v>
      </c>
      <c r="H161" s="25">
        <v>5.0</v>
      </c>
      <c r="I161" s="20">
        <v>86.0</v>
      </c>
      <c r="J161" s="68"/>
      <c r="K161" s="47"/>
      <c r="L161" s="47"/>
      <c r="M161" s="47"/>
      <c r="N161" s="68"/>
      <c r="O161" s="68"/>
      <c r="P161" s="68"/>
      <c r="Q161" s="76"/>
      <c r="R161" s="68"/>
      <c r="S161" s="68"/>
    </row>
    <row r="162">
      <c r="B162" s="18">
        <v>18.0</v>
      </c>
      <c r="C162" s="19" t="s">
        <v>24</v>
      </c>
      <c r="D162" s="19" t="s">
        <v>149</v>
      </c>
      <c r="E162" s="19" t="s">
        <v>150</v>
      </c>
      <c r="F162" s="20">
        <v>55.0</v>
      </c>
      <c r="G162" s="20">
        <v>14.0</v>
      </c>
      <c r="H162" s="25">
        <v>5.0</v>
      </c>
      <c r="I162" s="20">
        <v>98.0</v>
      </c>
      <c r="J162" s="68"/>
      <c r="K162" s="47"/>
      <c r="L162" s="47"/>
      <c r="M162" s="47"/>
      <c r="N162" s="68"/>
      <c r="O162" s="68"/>
      <c r="P162" s="68"/>
      <c r="Q162" s="76"/>
      <c r="R162" s="68"/>
      <c r="S162" s="68"/>
    </row>
    <row r="163">
      <c r="B163" s="18">
        <v>19.0</v>
      </c>
      <c r="C163" s="19" t="s">
        <v>25</v>
      </c>
      <c r="D163" s="19" t="s">
        <v>83</v>
      </c>
      <c r="E163" s="39" t="s">
        <v>151</v>
      </c>
      <c r="F163" s="20">
        <v>1.0</v>
      </c>
      <c r="G163" s="20">
        <v>3.2</v>
      </c>
      <c r="H163" s="25">
        <v>4.8</v>
      </c>
      <c r="I163" s="20">
        <v>170.0</v>
      </c>
      <c r="J163" s="68"/>
      <c r="K163" s="47"/>
      <c r="L163" s="47"/>
      <c r="M163" s="47"/>
      <c r="N163" s="68"/>
      <c r="O163" s="68"/>
      <c r="P163" s="68"/>
      <c r="Q163" s="76"/>
      <c r="R163" s="68"/>
      <c r="S163" s="68"/>
    </row>
    <row r="164">
      <c r="B164" s="18">
        <v>20.0</v>
      </c>
      <c r="C164" s="19" t="s">
        <v>25</v>
      </c>
      <c r="D164" s="19" t="s">
        <v>83</v>
      </c>
      <c r="E164" s="39" t="s">
        <v>151</v>
      </c>
      <c r="F164" s="20">
        <v>5.0</v>
      </c>
      <c r="G164" s="20" t="s">
        <v>152</v>
      </c>
      <c r="H164" s="25">
        <v>7.8</v>
      </c>
      <c r="I164" s="20">
        <v>120.0</v>
      </c>
      <c r="J164" s="68"/>
      <c r="K164" s="68"/>
      <c r="L164" s="68"/>
      <c r="M164" s="68"/>
      <c r="N164" s="68"/>
      <c r="O164" s="68"/>
      <c r="P164" s="68"/>
      <c r="Q164" s="76"/>
      <c r="R164" s="68"/>
      <c r="S164" s="68"/>
    </row>
    <row r="165">
      <c r="B165" s="18">
        <v>21.0</v>
      </c>
      <c r="C165" s="19" t="s">
        <v>25</v>
      </c>
      <c r="D165" s="19" t="s">
        <v>83</v>
      </c>
      <c r="E165" s="39" t="s">
        <v>151</v>
      </c>
      <c r="F165" s="77">
        <v>2.0</v>
      </c>
      <c r="G165" s="77">
        <v>6.0</v>
      </c>
      <c r="H165" s="80">
        <v>9.8</v>
      </c>
      <c r="I165" s="77">
        <v>205.0</v>
      </c>
      <c r="J165" s="81"/>
      <c r="K165" s="81"/>
      <c r="L165" s="81"/>
      <c r="M165" s="81"/>
      <c r="N165" s="81"/>
      <c r="O165" s="81"/>
      <c r="P165" s="81"/>
      <c r="Q165" s="82"/>
      <c r="R165" s="81"/>
      <c r="S165" s="81"/>
    </row>
    <row r="166">
      <c r="B166" s="18">
        <v>22.0</v>
      </c>
      <c r="C166" s="19" t="s">
        <v>25</v>
      </c>
      <c r="D166" s="19" t="s">
        <v>83</v>
      </c>
      <c r="E166" s="39" t="s">
        <v>151</v>
      </c>
      <c r="F166" s="20">
        <v>3.0</v>
      </c>
      <c r="G166" s="20">
        <v>9.0</v>
      </c>
      <c r="H166" s="25">
        <v>5.0</v>
      </c>
      <c r="I166" s="20">
        <v>105.0</v>
      </c>
      <c r="J166" s="68"/>
      <c r="K166" s="68"/>
      <c r="L166" s="68"/>
      <c r="M166" s="68"/>
      <c r="N166" s="68"/>
      <c r="O166" s="68"/>
      <c r="P166" s="68"/>
      <c r="Q166" s="76"/>
      <c r="R166" s="68"/>
      <c r="S166" s="68"/>
    </row>
    <row r="167">
      <c r="B167" s="18">
        <v>23.0</v>
      </c>
      <c r="C167" s="19" t="s">
        <v>25</v>
      </c>
      <c r="D167" s="19" t="s">
        <v>74</v>
      </c>
      <c r="E167" s="39" t="s">
        <v>73</v>
      </c>
      <c r="F167" s="20">
        <v>27.0</v>
      </c>
      <c r="G167" s="20">
        <v>13.0</v>
      </c>
      <c r="H167" s="25">
        <v>5.7</v>
      </c>
      <c r="I167" s="20">
        <v>115.0</v>
      </c>
      <c r="J167" s="68"/>
      <c r="K167" s="68"/>
      <c r="L167" s="68"/>
      <c r="M167" s="68"/>
      <c r="N167" s="68"/>
      <c r="O167" s="68"/>
      <c r="P167" s="68"/>
      <c r="Q167" s="76"/>
      <c r="R167" s="68"/>
      <c r="S167" s="68"/>
    </row>
    <row r="168">
      <c r="B168" s="18">
        <v>24.0</v>
      </c>
      <c r="C168" s="19" t="s">
        <v>25</v>
      </c>
      <c r="D168" s="19" t="s">
        <v>74</v>
      </c>
      <c r="E168" s="39" t="s">
        <v>73</v>
      </c>
      <c r="F168" s="20">
        <v>14.0</v>
      </c>
      <c r="G168" s="20">
        <v>1.0</v>
      </c>
      <c r="H168" s="25">
        <v>5.5</v>
      </c>
      <c r="I168" s="20">
        <v>110.0</v>
      </c>
      <c r="J168" s="68"/>
      <c r="K168" s="68"/>
      <c r="L168" s="68"/>
      <c r="M168" s="68"/>
      <c r="N168" s="68"/>
      <c r="O168" s="68"/>
      <c r="P168" s="68"/>
      <c r="Q168" s="76"/>
      <c r="R168" s="68"/>
      <c r="S168" s="68"/>
    </row>
    <row r="169">
      <c r="B169" s="18">
        <v>25.0</v>
      </c>
      <c r="C169" s="19" t="s">
        <v>25</v>
      </c>
      <c r="D169" s="19" t="s">
        <v>74</v>
      </c>
      <c r="E169" s="39" t="s">
        <v>73</v>
      </c>
      <c r="F169" s="20">
        <v>17.0</v>
      </c>
      <c r="G169" s="20" t="s">
        <v>100</v>
      </c>
      <c r="H169" s="25">
        <v>10.0</v>
      </c>
      <c r="I169" s="20">
        <v>170.0</v>
      </c>
      <c r="J169" s="68"/>
      <c r="K169" s="68"/>
      <c r="L169" s="68"/>
      <c r="M169" s="68"/>
      <c r="N169" s="68"/>
      <c r="O169" s="68"/>
      <c r="P169" s="68"/>
      <c r="Q169" s="76"/>
      <c r="R169" s="68"/>
      <c r="S169" s="68"/>
    </row>
    <row r="170">
      <c r="B170" s="18">
        <v>26.0</v>
      </c>
      <c r="C170" s="19" t="s">
        <v>87</v>
      </c>
      <c r="D170" s="19" t="s">
        <v>88</v>
      </c>
      <c r="E170" s="19" t="s">
        <v>153</v>
      </c>
      <c r="F170" s="20">
        <v>25.0</v>
      </c>
      <c r="G170" s="20">
        <v>7.0</v>
      </c>
      <c r="H170" s="25">
        <v>2.5</v>
      </c>
      <c r="I170" s="20">
        <v>49.0</v>
      </c>
      <c r="J170" s="68"/>
      <c r="K170" s="68"/>
      <c r="L170" s="68"/>
      <c r="M170" s="68"/>
      <c r="N170" s="68"/>
      <c r="O170" s="68"/>
      <c r="P170" s="68"/>
      <c r="Q170" s="76"/>
      <c r="R170" s="68"/>
      <c r="S170" s="68"/>
    </row>
    <row r="171">
      <c r="B171" s="18">
        <v>27.0</v>
      </c>
      <c r="C171" s="19" t="s">
        <v>87</v>
      </c>
      <c r="D171" s="19" t="s">
        <v>88</v>
      </c>
      <c r="E171" s="19" t="s">
        <v>153</v>
      </c>
      <c r="F171" s="20">
        <v>19.0</v>
      </c>
      <c r="G171" s="20">
        <v>19.0</v>
      </c>
      <c r="H171" s="25">
        <v>1.6</v>
      </c>
      <c r="I171" s="20">
        <v>61.0</v>
      </c>
      <c r="J171" s="68"/>
      <c r="K171" s="68"/>
      <c r="L171" s="68"/>
      <c r="M171" s="68"/>
      <c r="N171" s="68"/>
      <c r="O171" s="68"/>
      <c r="P171" s="68"/>
      <c r="Q171" s="76"/>
      <c r="R171" s="68"/>
      <c r="S171" s="68"/>
    </row>
    <row r="172">
      <c r="B172" s="18">
        <v>28.0</v>
      </c>
      <c r="C172" s="19" t="s">
        <v>87</v>
      </c>
      <c r="D172" s="19" t="s">
        <v>92</v>
      </c>
      <c r="E172" s="19" t="s">
        <v>93</v>
      </c>
      <c r="F172" s="20">
        <v>6.0</v>
      </c>
      <c r="G172" s="20" t="s">
        <v>152</v>
      </c>
      <c r="H172" s="25">
        <v>9.5</v>
      </c>
      <c r="I172" s="20">
        <v>185.0</v>
      </c>
      <c r="J172" s="68"/>
      <c r="K172" s="68"/>
      <c r="L172" s="68"/>
      <c r="M172" s="68"/>
      <c r="N172" s="68"/>
      <c r="O172" s="68"/>
      <c r="P172" s="68"/>
      <c r="Q172" s="76"/>
      <c r="R172" s="68"/>
      <c r="S172" s="68"/>
    </row>
    <row r="173">
      <c r="B173" s="18">
        <v>29.0</v>
      </c>
      <c r="C173" s="19" t="s">
        <v>87</v>
      </c>
      <c r="D173" s="19" t="s">
        <v>31</v>
      </c>
      <c r="E173" s="19" t="s">
        <v>154</v>
      </c>
      <c r="F173" s="20">
        <v>68.0</v>
      </c>
      <c r="G173" s="20" t="s">
        <v>57</v>
      </c>
      <c r="H173" s="25">
        <v>10.0</v>
      </c>
      <c r="I173" s="20">
        <v>168.0</v>
      </c>
      <c r="J173" s="68"/>
      <c r="K173" s="68"/>
      <c r="L173" s="68"/>
      <c r="M173" s="68"/>
      <c r="N173" s="68"/>
      <c r="O173" s="68"/>
      <c r="P173" s="68"/>
      <c r="Q173" s="76"/>
      <c r="R173" s="68"/>
      <c r="S173" s="68"/>
    </row>
    <row r="174">
      <c r="B174" s="18">
        <v>30.0</v>
      </c>
      <c r="C174" s="19" t="s">
        <v>87</v>
      </c>
      <c r="D174" s="19" t="s">
        <v>88</v>
      </c>
      <c r="E174" s="19" t="s">
        <v>153</v>
      </c>
      <c r="F174" s="20">
        <v>23.0</v>
      </c>
      <c r="G174" s="20" t="s">
        <v>125</v>
      </c>
      <c r="H174" s="25">
        <v>1.3</v>
      </c>
      <c r="I174" s="20">
        <v>35.0</v>
      </c>
      <c r="J174" s="68"/>
      <c r="K174" s="68"/>
      <c r="L174" s="68"/>
      <c r="M174" s="68"/>
      <c r="N174" s="68"/>
      <c r="O174" s="68"/>
      <c r="P174" s="68"/>
      <c r="Q174" s="76"/>
      <c r="R174" s="68"/>
      <c r="S174" s="68"/>
    </row>
    <row r="175">
      <c r="B175" s="18">
        <v>31.0</v>
      </c>
      <c r="C175" s="19" t="s">
        <v>87</v>
      </c>
      <c r="D175" s="19" t="s">
        <v>88</v>
      </c>
      <c r="E175" s="19" t="s">
        <v>153</v>
      </c>
      <c r="F175" s="20">
        <v>23.0</v>
      </c>
      <c r="G175" s="20" t="s">
        <v>60</v>
      </c>
      <c r="H175" s="25">
        <v>2.0</v>
      </c>
      <c r="I175" s="20">
        <v>30.0</v>
      </c>
      <c r="J175" s="68"/>
      <c r="K175" s="68"/>
      <c r="L175" s="68"/>
      <c r="M175" s="68"/>
      <c r="N175" s="68"/>
      <c r="O175" s="68"/>
      <c r="P175" s="68"/>
      <c r="Q175" s="76"/>
      <c r="R175" s="68"/>
      <c r="S175" s="68"/>
    </row>
    <row r="176">
      <c r="B176" s="18">
        <v>32.0</v>
      </c>
      <c r="C176" s="19" t="s">
        <v>87</v>
      </c>
      <c r="D176" s="19" t="s">
        <v>31</v>
      </c>
      <c r="E176" s="19" t="s">
        <v>154</v>
      </c>
      <c r="F176" s="20">
        <v>68.0</v>
      </c>
      <c r="G176" s="20" t="s">
        <v>57</v>
      </c>
      <c r="H176" s="25">
        <v>15.5</v>
      </c>
      <c r="I176" s="20">
        <v>245.0</v>
      </c>
      <c r="J176" s="68"/>
      <c r="K176" s="68"/>
      <c r="L176" s="68"/>
      <c r="M176" s="68"/>
      <c r="N176" s="68"/>
      <c r="O176" s="68"/>
      <c r="P176" s="68"/>
      <c r="Q176" s="76"/>
      <c r="R176" s="68"/>
      <c r="S176" s="68"/>
    </row>
    <row r="177">
      <c r="B177" s="18">
        <v>33.0</v>
      </c>
      <c r="C177" s="19" t="s">
        <v>87</v>
      </c>
      <c r="D177" s="19" t="s">
        <v>88</v>
      </c>
      <c r="E177" s="19" t="s">
        <v>153</v>
      </c>
      <c r="F177" s="20">
        <v>19.0</v>
      </c>
      <c r="G177" s="20" t="s">
        <v>155</v>
      </c>
      <c r="H177" s="25">
        <v>4.1</v>
      </c>
      <c r="I177" s="20">
        <v>94.0</v>
      </c>
      <c r="J177" s="68"/>
      <c r="K177" s="68"/>
      <c r="L177" s="68"/>
      <c r="M177" s="68"/>
      <c r="N177" s="68"/>
      <c r="O177" s="68"/>
      <c r="P177" s="68"/>
      <c r="Q177" s="76"/>
      <c r="R177" s="68"/>
      <c r="S177" s="68"/>
    </row>
    <row r="178">
      <c r="B178" s="18">
        <v>34.0</v>
      </c>
      <c r="C178" s="19" t="s">
        <v>87</v>
      </c>
      <c r="D178" s="19" t="s">
        <v>88</v>
      </c>
      <c r="E178" s="19" t="s">
        <v>153</v>
      </c>
      <c r="F178" s="20">
        <v>19.0</v>
      </c>
      <c r="G178" s="20">
        <v>20.0</v>
      </c>
      <c r="H178" s="25">
        <v>5.4</v>
      </c>
      <c r="I178" s="20">
        <v>110.0</v>
      </c>
      <c r="J178" s="68"/>
      <c r="K178" s="68"/>
      <c r="L178" s="68"/>
      <c r="M178" s="68"/>
      <c r="N178" s="68"/>
      <c r="O178" s="68"/>
      <c r="P178" s="68"/>
      <c r="Q178" s="76"/>
      <c r="R178" s="68"/>
      <c r="S178" s="68"/>
    </row>
    <row r="179">
      <c r="B179" s="18">
        <v>35.0</v>
      </c>
      <c r="C179" s="19" t="s">
        <v>40</v>
      </c>
      <c r="D179" s="19" t="s">
        <v>156</v>
      </c>
      <c r="E179" s="19" t="s">
        <v>157</v>
      </c>
      <c r="F179" s="20">
        <v>16.0</v>
      </c>
      <c r="G179" s="20">
        <v>13.0</v>
      </c>
      <c r="H179" s="25">
        <v>3.4</v>
      </c>
      <c r="I179" s="20">
        <v>64.0</v>
      </c>
      <c r="J179" s="68"/>
      <c r="K179" s="68"/>
      <c r="L179" s="68"/>
      <c r="M179" s="68"/>
      <c r="N179" s="68"/>
      <c r="O179" s="68"/>
      <c r="P179" s="68"/>
      <c r="Q179" s="76"/>
      <c r="R179" s="68"/>
      <c r="S179" s="68"/>
    </row>
    <row r="180">
      <c r="B180" s="18">
        <v>36.0</v>
      </c>
      <c r="C180" s="19" t="s">
        <v>40</v>
      </c>
      <c r="D180" s="19" t="s">
        <v>156</v>
      </c>
      <c r="E180" s="19" t="s">
        <v>157</v>
      </c>
      <c r="F180" s="20" t="s">
        <v>57</v>
      </c>
      <c r="G180" s="20" t="s">
        <v>89</v>
      </c>
      <c r="H180" s="25">
        <v>5.0</v>
      </c>
      <c r="I180" s="20">
        <v>90.0</v>
      </c>
      <c r="J180" s="68"/>
      <c r="K180" s="68"/>
      <c r="L180" s="68"/>
      <c r="M180" s="68"/>
      <c r="N180" s="68"/>
      <c r="O180" s="68"/>
      <c r="P180" s="68"/>
      <c r="Q180" s="76"/>
      <c r="R180" s="68"/>
      <c r="S180" s="68"/>
    </row>
    <row r="181">
      <c r="B181" s="18">
        <v>37.0</v>
      </c>
      <c r="C181" s="19" t="s">
        <v>40</v>
      </c>
      <c r="D181" s="19" t="s">
        <v>156</v>
      </c>
      <c r="E181" s="19" t="s">
        <v>157</v>
      </c>
      <c r="F181" s="20">
        <v>8.0</v>
      </c>
      <c r="G181" s="20">
        <v>1.0</v>
      </c>
      <c r="H181" s="25">
        <v>5.0</v>
      </c>
      <c r="I181" s="20">
        <v>80.0</v>
      </c>
      <c r="J181" s="68"/>
      <c r="K181" s="68"/>
      <c r="L181" s="68"/>
      <c r="M181" s="68"/>
      <c r="N181" s="68"/>
      <c r="O181" s="68"/>
      <c r="P181" s="68"/>
      <c r="Q181" s="76"/>
      <c r="R181" s="68"/>
      <c r="S181" s="68"/>
    </row>
    <row r="182">
      <c r="B182" s="18">
        <v>38.0</v>
      </c>
      <c r="C182" s="19" t="s">
        <v>40</v>
      </c>
      <c r="D182" s="19" t="s">
        <v>156</v>
      </c>
      <c r="E182" s="19" t="s">
        <v>157</v>
      </c>
      <c r="F182" s="20">
        <v>17.0</v>
      </c>
      <c r="G182" s="20">
        <v>1.0</v>
      </c>
      <c r="H182" s="25">
        <v>10.0</v>
      </c>
      <c r="I182" s="20">
        <v>155.0</v>
      </c>
      <c r="J182" s="68"/>
      <c r="K182" s="68"/>
      <c r="L182" s="68"/>
      <c r="M182" s="68"/>
      <c r="N182" s="68"/>
      <c r="O182" s="68"/>
      <c r="P182" s="68"/>
      <c r="Q182" s="76"/>
      <c r="R182" s="68"/>
      <c r="S182" s="68"/>
    </row>
    <row r="183">
      <c r="B183" s="18">
        <v>39.0</v>
      </c>
      <c r="C183" s="19" t="s">
        <v>109</v>
      </c>
      <c r="D183" s="19" t="s">
        <v>158</v>
      </c>
      <c r="E183" s="19" t="s">
        <v>112</v>
      </c>
      <c r="F183" s="20">
        <v>33.0</v>
      </c>
      <c r="G183" s="20">
        <v>3.0</v>
      </c>
      <c r="H183" s="25">
        <v>1.1</v>
      </c>
      <c r="I183" s="20">
        <v>18.0</v>
      </c>
      <c r="J183" s="68"/>
      <c r="K183" s="68"/>
      <c r="L183" s="68"/>
      <c r="M183" s="68"/>
      <c r="N183" s="68"/>
      <c r="O183" s="68"/>
      <c r="P183" s="68"/>
      <c r="Q183" s="76"/>
      <c r="R183" s="68"/>
      <c r="S183" s="68"/>
    </row>
    <row r="184">
      <c r="B184" s="18">
        <v>40.0</v>
      </c>
      <c r="C184" s="19" t="s">
        <v>109</v>
      </c>
      <c r="D184" s="19" t="s">
        <v>158</v>
      </c>
      <c r="E184" s="19" t="s">
        <v>112</v>
      </c>
      <c r="F184" s="20">
        <v>24.0</v>
      </c>
      <c r="G184" s="20">
        <v>5.0</v>
      </c>
      <c r="H184" s="25">
        <v>3.7</v>
      </c>
      <c r="I184" s="20">
        <v>60.0</v>
      </c>
      <c r="J184" s="68"/>
      <c r="K184" s="68"/>
      <c r="L184" s="68"/>
      <c r="M184" s="68"/>
      <c r="N184" s="68"/>
      <c r="O184" s="68"/>
      <c r="P184" s="68"/>
      <c r="Q184" s="76"/>
      <c r="R184" s="68"/>
      <c r="S184" s="68"/>
    </row>
    <row r="185">
      <c r="B185" s="18">
        <v>41.0</v>
      </c>
      <c r="C185" s="19" t="s">
        <v>109</v>
      </c>
      <c r="D185" s="19" t="s">
        <v>158</v>
      </c>
      <c r="E185" s="19" t="s">
        <v>112</v>
      </c>
      <c r="F185" s="20">
        <v>56.0</v>
      </c>
      <c r="G185" s="20" t="s">
        <v>57</v>
      </c>
      <c r="H185" s="25">
        <v>5.0</v>
      </c>
      <c r="I185" s="20">
        <v>85.0</v>
      </c>
      <c r="J185" s="68"/>
      <c r="K185" s="68"/>
      <c r="L185" s="68"/>
      <c r="M185" s="68"/>
      <c r="N185" s="68"/>
      <c r="O185" s="68"/>
      <c r="P185" s="68"/>
      <c r="Q185" s="76"/>
      <c r="R185" s="68"/>
      <c r="S185" s="68"/>
    </row>
    <row r="186">
      <c r="B186" s="27" t="s">
        <v>30</v>
      </c>
      <c r="C186" s="16"/>
      <c r="D186" s="19"/>
      <c r="E186" s="19"/>
      <c r="F186" s="20"/>
      <c r="G186" s="20"/>
      <c r="H186" s="46">
        <f t="shared" ref="H186:I186" si="4">SUM(H145:H185)</f>
        <v>263.5</v>
      </c>
      <c r="I186" s="48">
        <f t="shared" si="4"/>
        <v>4955</v>
      </c>
      <c r="J186" s="68"/>
      <c r="K186" s="68"/>
      <c r="L186" s="68"/>
      <c r="M186" s="68"/>
      <c r="N186" s="68"/>
      <c r="O186" s="68"/>
      <c r="P186" s="68"/>
      <c r="Q186" s="76"/>
      <c r="R186" s="68"/>
      <c r="S186" s="68"/>
    </row>
    <row r="187">
      <c r="B187" s="45"/>
      <c r="C187" s="19"/>
      <c r="D187" s="19"/>
      <c r="E187" s="19"/>
      <c r="F187" s="20"/>
      <c r="G187" s="20"/>
      <c r="H187" s="25"/>
      <c r="I187" s="20"/>
      <c r="J187" s="68"/>
      <c r="K187" s="68"/>
      <c r="L187" s="68"/>
      <c r="M187" s="68"/>
      <c r="N187" s="68"/>
      <c r="O187" s="68"/>
      <c r="P187" s="81"/>
      <c r="Q187" s="76"/>
      <c r="R187" s="68"/>
      <c r="S187" s="68"/>
    </row>
    <row r="188">
      <c r="B188" s="54" t="s">
        <v>99</v>
      </c>
      <c r="C188" s="14"/>
      <c r="D188" s="85"/>
      <c r="E188" s="42"/>
      <c r="F188" s="43"/>
      <c r="G188" s="44"/>
      <c r="H188" s="46">
        <f t="shared" ref="H188:I188" si="5">H186+H143+H128+H114</f>
        <v>541.6</v>
      </c>
      <c r="I188" s="78">
        <f t="shared" si="5"/>
        <v>36425</v>
      </c>
      <c r="J188" s="86"/>
      <c r="K188" s="86"/>
      <c r="L188" s="86"/>
      <c r="M188" s="86"/>
      <c r="N188" s="86"/>
      <c r="O188" s="86"/>
      <c r="P188" s="86"/>
      <c r="Q188" s="87"/>
      <c r="R188" s="86"/>
      <c r="S188" s="86"/>
    </row>
    <row r="190">
      <c r="C190" s="57" t="s">
        <v>111</v>
      </c>
      <c r="D190" s="59"/>
      <c r="E190" s="59"/>
      <c r="F190" s="59"/>
      <c r="G190" s="59"/>
      <c r="H190" s="57" t="s">
        <v>115</v>
      </c>
      <c r="I190" s="59"/>
    </row>
    <row r="191">
      <c r="C191" s="60"/>
      <c r="D191" s="60"/>
      <c r="E191" s="60"/>
      <c r="F191" s="60"/>
      <c r="G191" s="60"/>
      <c r="H191" s="60"/>
      <c r="I191" s="60"/>
    </row>
    <row r="192">
      <c r="C192" s="57" t="s">
        <v>116</v>
      </c>
      <c r="D192" s="88"/>
      <c r="E192" s="88"/>
      <c r="F192" s="88"/>
      <c r="G192" s="88"/>
      <c r="H192" s="57" t="s">
        <v>117</v>
      </c>
      <c r="I192" s="88"/>
    </row>
  </sheetData>
  <mergeCells count="13">
    <mergeCell ref="B128:C128"/>
    <mergeCell ref="B129:I129"/>
    <mergeCell ref="B186:C186"/>
    <mergeCell ref="B188:D188"/>
    <mergeCell ref="B143:C143"/>
    <mergeCell ref="B144:I144"/>
    <mergeCell ref="B3:I3"/>
    <mergeCell ref="B4:I4"/>
    <mergeCell ref="B114:C114"/>
    <mergeCell ref="B115:I115"/>
    <mergeCell ref="B5:I5"/>
    <mergeCell ref="B7:I7"/>
    <mergeCell ref="B2:I2"/>
  </mergeCells>
  <printOptions/>
  <pageMargins bottom="0.3937007874015748" footer="0.0" header="0.0" left="0.7874015748031497" right="0.3937007874015748" top="0.3937007874015748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6.0"/>
    <col customWidth="1" min="3" max="3" width="17.0"/>
    <col customWidth="1" min="4" max="4" width="20.14"/>
    <col customWidth="1" min="5" max="5" width="10.86"/>
    <col customWidth="1" min="6" max="6" width="9.57"/>
    <col customWidth="1" min="7" max="7" width="8.86"/>
    <col customWidth="1" min="8" max="8" width="8.43"/>
    <col customWidth="1" min="9" max="9" width="14.43"/>
    <col customWidth="1" min="10" max="13" width="8.71"/>
    <col customWidth="1" min="14" max="14" width="11.0"/>
    <col customWidth="1" min="15" max="15" width="16.0"/>
    <col customWidth="1" min="16" max="16" width="12.57"/>
    <col customWidth="1" min="17" max="17" width="9.86"/>
    <col customWidth="1" min="18" max="26" width="8.71"/>
  </cols>
  <sheetData>
    <row r="2">
      <c r="B2" s="1" t="s">
        <v>0</v>
      </c>
    </row>
    <row r="3">
      <c r="B3" s="1" t="s">
        <v>1</v>
      </c>
    </row>
    <row r="4">
      <c r="B4" s="1" t="s">
        <v>2</v>
      </c>
    </row>
    <row r="5">
      <c r="B5" s="3" t="s">
        <v>5</v>
      </c>
      <c r="C5" s="4"/>
      <c r="D5" s="4"/>
      <c r="E5" s="4"/>
      <c r="F5" s="4"/>
      <c r="G5" s="4"/>
      <c r="H5" s="4"/>
      <c r="I5" s="5"/>
    </row>
    <row r="6">
      <c r="B6" s="6" t="s">
        <v>6</v>
      </c>
      <c r="C6" s="6" t="s">
        <v>7</v>
      </c>
      <c r="D6" s="8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M6" s="9"/>
      <c r="N6" s="9"/>
      <c r="O6" s="9"/>
      <c r="P6" s="9"/>
      <c r="Q6" s="9"/>
      <c r="R6" s="9"/>
      <c r="S6" s="9"/>
    </row>
    <row r="7">
      <c r="B7" s="12" t="s">
        <v>14</v>
      </c>
      <c r="C7" s="14"/>
      <c r="D7" s="14"/>
      <c r="E7" s="14"/>
      <c r="F7" s="14"/>
      <c r="G7" s="14"/>
      <c r="H7" s="14"/>
      <c r="I7" s="16"/>
      <c r="M7" s="9"/>
      <c r="N7" s="9"/>
      <c r="O7" s="9"/>
      <c r="P7" s="9"/>
      <c r="Q7" s="9"/>
      <c r="R7" s="9"/>
      <c r="S7" s="9"/>
    </row>
    <row r="8">
      <c r="B8" s="18">
        <v>1.0</v>
      </c>
      <c r="C8" s="19" t="s">
        <v>16</v>
      </c>
      <c r="D8" s="21" t="s">
        <v>19</v>
      </c>
      <c r="E8" s="21" t="s">
        <v>20</v>
      </c>
      <c r="F8" s="18">
        <v>26.0</v>
      </c>
      <c r="G8" s="18">
        <v>11.1</v>
      </c>
      <c r="H8" s="23">
        <v>0.8</v>
      </c>
      <c r="I8" s="18">
        <v>251.0</v>
      </c>
      <c r="M8" s="9"/>
      <c r="N8" s="9"/>
      <c r="O8" s="9"/>
      <c r="P8" s="9"/>
      <c r="Q8" s="9"/>
      <c r="R8" s="9"/>
      <c r="S8" s="9"/>
    </row>
    <row r="9">
      <c r="B9" s="18">
        <v>2.0</v>
      </c>
      <c r="C9" s="19" t="s">
        <v>16</v>
      </c>
      <c r="D9" s="21" t="s">
        <v>19</v>
      </c>
      <c r="E9" s="21" t="s">
        <v>20</v>
      </c>
      <c r="F9" s="18">
        <v>26.0</v>
      </c>
      <c r="G9" s="18">
        <v>11.2</v>
      </c>
      <c r="H9" s="23">
        <v>0.9</v>
      </c>
      <c r="I9" s="18">
        <v>272.0</v>
      </c>
      <c r="M9" s="9"/>
      <c r="N9" s="9"/>
      <c r="O9" s="9"/>
      <c r="P9" s="9"/>
      <c r="Q9" s="9"/>
      <c r="R9" s="9"/>
      <c r="S9" s="9"/>
    </row>
    <row r="10">
      <c r="B10" s="18">
        <v>3.0</v>
      </c>
      <c r="C10" s="19" t="s">
        <v>16</v>
      </c>
      <c r="D10" s="21" t="s">
        <v>19</v>
      </c>
      <c r="E10" s="21" t="s">
        <v>20</v>
      </c>
      <c r="F10" s="18">
        <v>26.0</v>
      </c>
      <c r="G10" s="18">
        <v>11.3</v>
      </c>
      <c r="H10" s="23">
        <v>0.9</v>
      </c>
      <c r="I10" s="18">
        <v>225.0</v>
      </c>
      <c r="M10" s="9"/>
      <c r="N10" s="9"/>
      <c r="O10" s="9"/>
      <c r="P10" s="9"/>
      <c r="Q10" s="9"/>
      <c r="R10" s="9"/>
      <c r="S10" s="9"/>
    </row>
    <row r="11">
      <c r="B11" s="18">
        <v>4.0</v>
      </c>
      <c r="C11" s="19" t="s">
        <v>16</v>
      </c>
      <c r="D11" s="21" t="s">
        <v>19</v>
      </c>
      <c r="E11" s="21" t="s">
        <v>20</v>
      </c>
      <c r="F11" s="18">
        <v>26.0</v>
      </c>
      <c r="G11" s="18">
        <v>6.0</v>
      </c>
      <c r="H11" s="23">
        <v>7.8</v>
      </c>
      <c r="I11" s="18">
        <v>683.0</v>
      </c>
      <c r="M11" s="9"/>
      <c r="N11" s="9"/>
      <c r="O11" s="9"/>
      <c r="P11" s="9"/>
      <c r="Q11" s="9"/>
      <c r="R11" s="9"/>
      <c r="S11" s="9"/>
    </row>
    <row r="12">
      <c r="B12" s="18">
        <v>1.0</v>
      </c>
      <c r="C12" s="19" t="s">
        <v>25</v>
      </c>
      <c r="D12" s="21" t="s">
        <v>27</v>
      </c>
      <c r="E12" s="26" t="s">
        <v>29</v>
      </c>
      <c r="F12" s="18">
        <v>70.0</v>
      </c>
      <c r="G12" s="18">
        <v>10.2</v>
      </c>
      <c r="H12" s="23">
        <v>0.9</v>
      </c>
      <c r="I12" s="18">
        <v>182.0</v>
      </c>
      <c r="M12" s="9"/>
      <c r="N12" s="9"/>
      <c r="O12" s="9"/>
      <c r="P12" s="9"/>
      <c r="Q12" s="9"/>
      <c r="R12" s="9"/>
      <c r="S12" s="9"/>
    </row>
    <row r="13">
      <c r="B13" s="18">
        <v>2.0</v>
      </c>
      <c r="C13" s="19" t="s">
        <v>25</v>
      </c>
      <c r="D13" s="21" t="s">
        <v>32</v>
      </c>
      <c r="E13" s="26" t="s">
        <v>29</v>
      </c>
      <c r="F13" s="18">
        <v>72.0</v>
      </c>
      <c r="G13" s="18">
        <v>12.1</v>
      </c>
      <c r="H13" s="23">
        <v>0.9</v>
      </c>
      <c r="I13" s="18">
        <v>140.0</v>
      </c>
      <c r="M13" s="9"/>
      <c r="N13" s="9"/>
      <c r="O13" s="9"/>
      <c r="P13" s="9"/>
      <c r="Q13" s="9"/>
      <c r="R13" s="9"/>
      <c r="S13" s="9"/>
    </row>
    <row r="14">
      <c r="B14" s="18">
        <v>3.0</v>
      </c>
      <c r="C14" s="19" t="s">
        <v>25</v>
      </c>
      <c r="D14" s="21" t="s">
        <v>32</v>
      </c>
      <c r="E14" s="26" t="s">
        <v>29</v>
      </c>
      <c r="F14" s="18">
        <v>81.0</v>
      </c>
      <c r="G14" s="18">
        <v>16.0</v>
      </c>
      <c r="H14" s="23">
        <v>0.5</v>
      </c>
      <c r="I14" s="18">
        <v>169.0</v>
      </c>
      <c r="M14" s="9"/>
      <c r="N14" s="9"/>
      <c r="O14" s="9"/>
      <c r="P14" s="9"/>
      <c r="Q14" s="9"/>
      <c r="R14" s="9"/>
      <c r="S14" s="9"/>
    </row>
    <row r="15">
      <c r="B15" s="18">
        <v>4.0</v>
      </c>
      <c r="C15" s="19" t="s">
        <v>25</v>
      </c>
      <c r="D15" s="21" t="s">
        <v>32</v>
      </c>
      <c r="E15" s="26" t="s">
        <v>29</v>
      </c>
      <c r="F15" s="18">
        <v>81.0</v>
      </c>
      <c r="G15" s="18">
        <v>2.1</v>
      </c>
      <c r="H15" s="23">
        <v>0.9</v>
      </c>
      <c r="I15" s="18">
        <v>224.0</v>
      </c>
      <c r="M15" s="9"/>
      <c r="N15" s="9"/>
      <c r="O15" s="9"/>
      <c r="P15" s="9"/>
      <c r="Q15" s="9"/>
      <c r="R15" s="9"/>
      <c r="S15" s="9"/>
    </row>
    <row r="16">
      <c r="B16" s="18">
        <v>5.0</v>
      </c>
      <c r="C16" s="19" t="s">
        <v>25</v>
      </c>
      <c r="D16" s="21" t="s">
        <v>34</v>
      </c>
      <c r="E16" s="26" t="s">
        <v>35</v>
      </c>
      <c r="F16" s="18">
        <v>97.0</v>
      </c>
      <c r="G16" s="18">
        <v>10.1</v>
      </c>
      <c r="H16" s="23">
        <v>0.7</v>
      </c>
      <c r="I16" s="18">
        <v>204.0</v>
      </c>
      <c r="M16" s="9"/>
      <c r="N16" s="9"/>
      <c r="O16" s="9"/>
      <c r="P16" s="9"/>
      <c r="Q16" s="9"/>
      <c r="R16" s="9"/>
      <c r="S16" s="9"/>
    </row>
    <row r="17">
      <c r="B17" s="18">
        <v>6.0</v>
      </c>
      <c r="C17" s="19" t="s">
        <v>25</v>
      </c>
      <c r="D17" s="21" t="s">
        <v>36</v>
      </c>
      <c r="E17" s="26" t="s">
        <v>35</v>
      </c>
      <c r="F17" s="18">
        <v>103.0</v>
      </c>
      <c r="G17" s="18">
        <v>2.1</v>
      </c>
      <c r="H17" s="23">
        <v>0.8</v>
      </c>
      <c r="I17" s="18">
        <v>176.0</v>
      </c>
      <c r="M17" s="9"/>
      <c r="N17" s="9"/>
      <c r="O17" s="9"/>
      <c r="P17" s="9"/>
      <c r="Q17" s="9"/>
      <c r="R17" s="9"/>
      <c r="S17" s="9"/>
    </row>
    <row r="18">
      <c r="B18" s="18">
        <v>7.0</v>
      </c>
      <c r="C18" s="19" t="s">
        <v>25</v>
      </c>
      <c r="D18" s="21" t="s">
        <v>36</v>
      </c>
      <c r="E18" s="26" t="s">
        <v>35</v>
      </c>
      <c r="F18" s="18">
        <v>104.0</v>
      </c>
      <c r="G18" s="18">
        <v>13.2</v>
      </c>
      <c r="H18" s="23">
        <v>0.6</v>
      </c>
      <c r="I18" s="18">
        <v>203.0</v>
      </c>
      <c r="M18" s="9"/>
      <c r="N18" s="9"/>
      <c r="O18" s="9"/>
      <c r="P18" s="9"/>
      <c r="Q18" s="9"/>
      <c r="R18" s="9"/>
      <c r="S18" s="9"/>
    </row>
    <row r="19">
      <c r="B19" s="18">
        <v>8.0</v>
      </c>
      <c r="C19" s="19" t="s">
        <v>25</v>
      </c>
      <c r="D19" s="21" t="s">
        <v>36</v>
      </c>
      <c r="E19" s="26" t="s">
        <v>35</v>
      </c>
      <c r="F19" s="18">
        <v>72.0</v>
      </c>
      <c r="G19" s="18">
        <v>8.1</v>
      </c>
      <c r="H19" s="23">
        <v>0.6</v>
      </c>
      <c r="I19" s="18">
        <v>159.0</v>
      </c>
      <c r="M19" s="9"/>
      <c r="N19" s="9"/>
      <c r="O19" s="9"/>
      <c r="P19" s="9"/>
      <c r="Q19" s="9"/>
      <c r="R19" s="9"/>
      <c r="S19" s="9"/>
    </row>
    <row r="20">
      <c r="B20" s="18">
        <v>9.0</v>
      </c>
      <c r="C20" s="19" t="s">
        <v>25</v>
      </c>
      <c r="D20" s="21" t="s">
        <v>36</v>
      </c>
      <c r="E20" s="26" t="s">
        <v>35</v>
      </c>
      <c r="F20" s="18">
        <v>100.0</v>
      </c>
      <c r="G20" s="18">
        <v>6.1</v>
      </c>
      <c r="H20" s="23">
        <v>0.9</v>
      </c>
      <c r="I20" s="18">
        <v>175.0</v>
      </c>
      <c r="M20" s="9"/>
      <c r="N20" s="9"/>
      <c r="O20" s="9"/>
      <c r="P20" s="9"/>
      <c r="Q20" s="9"/>
      <c r="R20" s="9"/>
      <c r="S20" s="9"/>
    </row>
    <row r="21">
      <c r="B21" s="18">
        <v>10.0</v>
      </c>
      <c r="C21" s="19" t="s">
        <v>25</v>
      </c>
      <c r="D21" s="21" t="s">
        <v>27</v>
      </c>
      <c r="E21" s="26" t="s">
        <v>29</v>
      </c>
      <c r="F21" s="18">
        <v>89.0</v>
      </c>
      <c r="G21" s="18">
        <v>12.2</v>
      </c>
      <c r="H21" s="23">
        <v>0.8</v>
      </c>
      <c r="I21" s="18">
        <v>248.0</v>
      </c>
      <c r="M21" s="9"/>
      <c r="N21" s="9"/>
      <c r="O21" s="9"/>
      <c r="P21" s="9"/>
      <c r="Q21" s="9"/>
      <c r="R21" s="9"/>
      <c r="S21" s="9"/>
    </row>
    <row r="22">
      <c r="B22" s="18">
        <v>11.0</v>
      </c>
      <c r="C22" s="19" t="s">
        <v>25</v>
      </c>
      <c r="D22" s="21" t="s">
        <v>27</v>
      </c>
      <c r="E22" s="26" t="s">
        <v>29</v>
      </c>
      <c r="F22" s="18">
        <v>87.0</v>
      </c>
      <c r="G22" s="18">
        <v>6.0</v>
      </c>
      <c r="H22" s="23">
        <v>0.7</v>
      </c>
      <c r="I22" s="18">
        <v>138.0</v>
      </c>
      <c r="M22" s="9"/>
      <c r="N22" s="9"/>
      <c r="O22" s="9"/>
      <c r="P22" s="9"/>
      <c r="Q22" s="9"/>
      <c r="R22" s="9"/>
      <c r="S22" s="9"/>
    </row>
    <row r="23">
      <c r="B23" s="18">
        <v>12.0</v>
      </c>
      <c r="C23" s="19" t="s">
        <v>25</v>
      </c>
      <c r="D23" s="21" t="s">
        <v>27</v>
      </c>
      <c r="E23" s="26" t="s">
        <v>29</v>
      </c>
      <c r="F23" s="18">
        <v>87.0</v>
      </c>
      <c r="G23" s="18">
        <v>9.0</v>
      </c>
      <c r="H23" s="23">
        <v>0.8</v>
      </c>
      <c r="I23" s="18">
        <v>226.0</v>
      </c>
      <c r="M23" s="9"/>
      <c r="N23" s="9"/>
      <c r="O23" s="9"/>
      <c r="P23" s="9"/>
      <c r="Q23" s="9"/>
      <c r="R23" s="9"/>
      <c r="S23" s="9"/>
    </row>
    <row r="24">
      <c r="B24" s="18">
        <v>13.0</v>
      </c>
      <c r="C24" s="19" t="s">
        <v>25</v>
      </c>
      <c r="D24" s="21" t="s">
        <v>27</v>
      </c>
      <c r="E24" s="26" t="s">
        <v>29</v>
      </c>
      <c r="F24" s="18">
        <v>88.0</v>
      </c>
      <c r="G24" s="18">
        <v>6.1</v>
      </c>
      <c r="H24" s="23">
        <v>0.6</v>
      </c>
      <c r="I24" s="18">
        <v>223.0</v>
      </c>
      <c r="M24" s="9"/>
      <c r="N24" s="9"/>
      <c r="O24" s="9"/>
      <c r="P24" s="9"/>
      <c r="Q24" s="9"/>
      <c r="R24" s="9"/>
      <c r="S24" s="9"/>
    </row>
    <row r="25">
      <c r="B25" s="18">
        <v>14.0</v>
      </c>
      <c r="C25" s="19" t="s">
        <v>25</v>
      </c>
      <c r="D25" s="21" t="s">
        <v>27</v>
      </c>
      <c r="E25" s="26" t="s">
        <v>29</v>
      </c>
      <c r="F25" s="18">
        <v>88.0</v>
      </c>
      <c r="G25" s="18">
        <v>9.1</v>
      </c>
      <c r="H25" s="23">
        <v>0.8</v>
      </c>
      <c r="I25" s="18">
        <v>312.0</v>
      </c>
      <c r="M25" s="9"/>
      <c r="N25" s="9"/>
      <c r="O25" s="9"/>
      <c r="P25" s="9"/>
      <c r="Q25" s="9"/>
      <c r="R25" s="9"/>
      <c r="S25" s="9"/>
    </row>
    <row r="26">
      <c r="B26" s="18">
        <v>15.0</v>
      </c>
      <c r="C26" s="19" t="s">
        <v>25</v>
      </c>
      <c r="D26" s="21" t="s">
        <v>34</v>
      </c>
      <c r="E26" s="26" t="s">
        <v>35</v>
      </c>
      <c r="F26" s="18">
        <v>96.0</v>
      </c>
      <c r="G26" s="18">
        <v>8.1</v>
      </c>
      <c r="H26" s="23">
        <v>0.6</v>
      </c>
      <c r="I26" s="18">
        <v>112.0</v>
      </c>
      <c r="M26" s="9"/>
      <c r="N26" s="9"/>
      <c r="O26" s="9"/>
      <c r="P26" s="9"/>
      <c r="Q26" s="9"/>
      <c r="R26" s="9"/>
      <c r="S26" s="9"/>
    </row>
    <row r="27">
      <c r="B27" s="18">
        <v>16.0</v>
      </c>
      <c r="C27" s="19" t="s">
        <v>25</v>
      </c>
      <c r="D27" s="21" t="s">
        <v>27</v>
      </c>
      <c r="E27" s="26" t="s">
        <v>29</v>
      </c>
      <c r="F27" s="20">
        <v>62.0</v>
      </c>
      <c r="G27" s="20">
        <v>14.1</v>
      </c>
      <c r="H27" s="25">
        <v>0.7</v>
      </c>
      <c r="I27" s="20">
        <v>136.0</v>
      </c>
      <c r="M27" s="9"/>
      <c r="N27" s="9"/>
      <c r="O27" s="9"/>
      <c r="P27" s="9"/>
      <c r="Q27" s="9"/>
      <c r="R27" s="9"/>
      <c r="S27" s="9"/>
    </row>
    <row r="28">
      <c r="B28" s="18">
        <v>17.0</v>
      </c>
      <c r="C28" s="19" t="s">
        <v>25</v>
      </c>
      <c r="D28" s="21" t="s">
        <v>32</v>
      </c>
      <c r="E28" s="26" t="s">
        <v>29</v>
      </c>
      <c r="F28" s="20">
        <v>62.0</v>
      </c>
      <c r="G28" s="20">
        <v>6.1</v>
      </c>
      <c r="H28" s="25">
        <v>0.5</v>
      </c>
      <c r="I28" s="20">
        <v>130.0</v>
      </c>
      <c r="M28" s="9"/>
      <c r="N28" s="9"/>
      <c r="O28" s="9"/>
      <c r="P28" s="9"/>
      <c r="Q28" s="9"/>
      <c r="R28" s="9"/>
      <c r="S28" s="9"/>
    </row>
    <row r="29">
      <c r="B29" s="18">
        <v>18.0</v>
      </c>
      <c r="C29" s="19" t="s">
        <v>25</v>
      </c>
      <c r="D29" s="21" t="s">
        <v>27</v>
      </c>
      <c r="E29" s="26" t="s">
        <v>29</v>
      </c>
      <c r="F29" s="20">
        <v>99.0</v>
      </c>
      <c r="G29" s="20">
        <v>12.0</v>
      </c>
      <c r="H29" s="25">
        <v>0.3</v>
      </c>
      <c r="I29" s="20">
        <v>51.0</v>
      </c>
      <c r="M29" s="9"/>
      <c r="N29" s="9"/>
      <c r="O29" s="9"/>
      <c r="P29" s="9"/>
      <c r="Q29" s="9"/>
      <c r="R29" s="9"/>
      <c r="S29" s="9"/>
    </row>
    <row r="30">
      <c r="B30" s="18">
        <v>19.0</v>
      </c>
      <c r="C30" s="19" t="s">
        <v>40</v>
      </c>
      <c r="D30" s="33" t="s">
        <v>36</v>
      </c>
      <c r="E30" s="33" t="s">
        <v>45</v>
      </c>
      <c r="F30" s="18">
        <v>59.0</v>
      </c>
      <c r="G30" s="18">
        <v>10.1</v>
      </c>
      <c r="H30" s="23">
        <v>0.9</v>
      </c>
      <c r="I30" s="18">
        <v>282.0</v>
      </c>
      <c r="M30" s="9"/>
      <c r="N30" s="9"/>
      <c r="O30" s="9"/>
      <c r="P30" s="9"/>
      <c r="Q30" s="9"/>
      <c r="R30" s="9"/>
      <c r="S30" s="9"/>
    </row>
    <row r="31">
      <c r="B31" s="18">
        <v>20.0</v>
      </c>
      <c r="C31" s="19" t="s">
        <v>40</v>
      </c>
      <c r="D31" s="33" t="s">
        <v>19</v>
      </c>
      <c r="E31" s="33" t="s">
        <v>45</v>
      </c>
      <c r="F31" s="18">
        <v>63.0</v>
      </c>
      <c r="G31" s="18">
        <v>16.1</v>
      </c>
      <c r="H31" s="23">
        <v>0.8</v>
      </c>
      <c r="I31" s="18">
        <v>213.0</v>
      </c>
      <c r="M31" s="9"/>
      <c r="N31" s="9"/>
      <c r="O31" s="9"/>
      <c r="P31" s="9"/>
      <c r="Q31" s="9"/>
      <c r="R31" s="9"/>
      <c r="S31" s="9"/>
    </row>
    <row r="32">
      <c r="B32" s="18">
        <v>21.0</v>
      </c>
      <c r="C32" s="19" t="s">
        <v>40</v>
      </c>
      <c r="D32" s="21" t="s">
        <v>47</v>
      </c>
      <c r="E32" s="21" t="s">
        <v>48</v>
      </c>
      <c r="F32" s="18">
        <v>58.0</v>
      </c>
      <c r="G32" s="18">
        <v>24.0</v>
      </c>
      <c r="H32" s="23">
        <v>0.7</v>
      </c>
      <c r="I32" s="18">
        <v>257.0</v>
      </c>
      <c r="M32" s="9"/>
      <c r="N32" s="9"/>
      <c r="O32" s="9"/>
      <c r="P32" s="9"/>
      <c r="Q32" s="9"/>
      <c r="R32" s="9"/>
      <c r="S32" s="9"/>
    </row>
    <row r="33">
      <c r="B33" s="18">
        <v>22.0</v>
      </c>
      <c r="C33" s="19" t="s">
        <v>40</v>
      </c>
      <c r="D33" s="21" t="s">
        <v>50</v>
      </c>
      <c r="E33" s="21" t="s">
        <v>51</v>
      </c>
      <c r="F33" s="18">
        <v>22.0</v>
      </c>
      <c r="G33" s="18">
        <v>1.1</v>
      </c>
      <c r="H33" s="23">
        <v>0.8</v>
      </c>
      <c r="I33" s="18">
        <v>167.0</v>
      </c>
      <c r="M33" s="9"/>
      <c r="N33" s="9"/>
      <c r="O33" s="9"/>
      <c r="P33" s="9"/>
      <c r="Q33" s="9"/>
      <c r="R33" s="9"/>
      <c r="S33" s="9"/>
    </row>
    <row r="34">
      <c r="B34" s="18">
        <v>23.0</v>
      </c>
      <c r="C34" s="19" t="s">
        <v>40</v>
      </c>
      <c r="D34" s="21" t="s">
        <v>50</v>
      </c>
      <c r="E34" s="21" t="s">
        <v>51</v>
      </c>
      <c r="F34" s="18">
        <v>22.0</v>
      </c>
      <c r="G34" s="18">
        <v>12.1</v>
      </c>
      <c r="H34" s="23">
        <v>0.6</v>
      </c>
      <c r="I34" s="18">
        <v>191.0</v>
      </c>
      <c r="M34" s="9"/>
      <c r="N34" s="9"/>
      <c r="O34" s="9"/>
      <c r="P34" s="9"/>
      <c r="Q34" s="9"/>
      <c r="R34" s="9"/>
      <c r="S34" s="9"/>
    </row>
    <row r="35">
      <c r="B35" s="18">
        <v>24.0</v>
      </c>
      <c r="C35" s="19" t="s">
        <v>40</v>
      </c>
      <c r="D35" s="21" t="s">
        <v>50</v>
      </c>
      <c r="E35" s="21" t="s">
        <v>51</v>
      </c>
      <c r="F35" s="18">
        <v>22.0</v>
      </c>
      <c r="G35" s="18">
        <v>6.0</v>
      </c>
      <c r="H35" s="23">
        <v>2.1</v>
      </c>
      <c r="I35" s="18">
        <v>360.0</v>
      </c>
      <c r="M35" s="9"/>
      <c r="N35" s="9"/>
      <c r="O35" s="9"/>
      <c r="P35" s="9"/>
      <c r="Q35" s="9"/>
      <c r="R35" s="9"/>
      <c r="S35" s="9"/>
    </row>
    <row r="36">
      <c r="B36" s="18">
        <v>25.0</v>
      </c>
      <c r="C36" s="19" t="s">
        <v>40</v>
      </c>
      <c r="D36" s="21" t="s">
        <v>27</v>
      </c>
      <c r="E36" s="21" t="s">
        <v>54</v>
      </c>
      <c r="F36" s="18">
        <v>39.0</v>
      </c>
      <c r="G36" s="18">
        <v>14.1</v>
      </c>
      <c r="H36" s="23">
        <v>0.9</v>
      </c>
      <c r="I36" s="18">
        <v>237.0</v>
      </c>
      <c r="M36" s="9"/>
      <c r="N36" s="9"/>
      <c r="O36" s="9"/>
      <c r="P36" s="9"/>
      <c r="Q36" s="9"/>
      <c r="R36" s="9"/>
      <c r="S36" s="9"/>
    </row>
    <row r="37">
      <c r="B37" s="18">
        <v>26.0</v>
      </c>
      <c r="C37" s="19" t="s">
        <v>40</v>
      </c>
      <c r="D37" s="21" t="s">
        <v>50</v>
      </c>
      <c r="E37" s="21" t="s">
        <v>51</v>
      </c>
      <c r="F37" s="20">
        <v>31.0</v>
      </c>
      <c r="G37" s="20">
        <v>13.0</v>
      </c>
      <c r="H37" s="25">
        <v>0.5</v>
      </c>
      <c r="I37" s="20">
        <v>136.0</v>
      </c>
      <c r="M37" s="9"/>
      <c r="N37" s="9"/>
      <c r="O37" s="9"/>
      <c r="P37" s="9"/>
      <c r="Q37" s="9"/>
      <c r="R37" s="9"/>
      <c r="S37" s="9"/>
    </row>
    <row r="38">
      <c r="B38" s="18">
        <v>27.0</v>
      </c>
      <c r="C38" s="19" t="s">
        <v>40</v>
      </c>
      <c r="D38" s="21" t="s">
        <v>50</v>
      </c>
      <c r="E38" s="21" t="s">
        <v>51</v>
      </c>
      <c r="F38" s="18">
        <v>30.0</v>
      </c>
      <c r="G38" s="18">
        <v>20.2</v>
      </c>
      <c r="H38" s="23">
        <v>0.9</v>
      </c>
      <c r="I38" s="18">
        <v>264.0</v>
      </c>
      <c r="M38" s="9"/>
      <c r="N38" s="9"/>
      <c r="O38" s="9"/>
      <c r="P38" s="9"/>
      <c r="Q38" s="9"/>
      <c r="R38" s="9"/>
      <c r="S38" s="9"/>
    </row>
    <row r="39">
      <c r="B39" s="36" t="s">
        <v>30</v>
      </c>
      <c r="C39" s="16"/>
      <c r="D39" s="18"/>
      <c r="E39" s="18"/>
      <c r="F39" s="18"/>
      <c r="G39" s="18"/>
      <c r="H39" s="37">
        <f t="shared" ref="H39:I39" si="1">SUM(H8:H38)</f>
        <v>31.2</v>
      </c>
      <c r="I39" s="38">
        <f t="shared" si="1"/>
        <v>6746</v>
      </c>
      <c r="M39" s="9"/>
      <c r="N39" s="9"/>
      <c r="O39" s="9"/>
      <c r="P39" s="9"/>
      <c r="Q39" s="9"/>
      <c r="R39" s="9"/>
      <c r="S39" s="9"/>
    </row>
    <row r="40">
      <c r="B40" s="34" t="s">
        <v>42</v>
      </c>
      <c r="C40" s="14"/>
      <c r="D40" s="14"/>
      <c r="E40" s="14"/>
      <c r="F40" s="14"/>
      <c r="G40" s="14"/>
      <c r="H40" s="14"/>
      <c r="I40" s="16"/>
      <c r="M40" s="9"/>
      <c r="N40" s="9"/>
      <c r="O40" s="9"/>
      <c r="P40" s="9"/>
      <c r="Q40" s="9"/>
      <c r="R40" s="9"/>
      <c r="S40" s="9"/>
    </row>
    <row r="41">
      <c r="B41" s="18">
        <v>1.0</v>
      </c>
      <c r="C41" s="19" t="s">
        <v>16</v>
      </c>
      <c r="D41" s="21" t="s">
        <v>19</v>
      </c>
      <c r="E41" s="21" t="s">
        <v>20</v>
      </c>
      <c r="F41" s="18" t="s">
        <v>56</v>
      </c>
      <c r="G41" s="18" t="s">
        <v>57</v>
      </c>
      <c r="H41" s="23">
        <v>4.5</v>
      </c>
      <c r="I41" s="18">
        <v>103.0</v>
      </c>
      <c r="M41" s="9"/>
      <c r="N41" s="9"/>
      <c r="O41" s="9"/>
      <c r="P41" s="9"/>
      <c r="Q41" s="9"/>
      <c r="R41" s="9"/>
      <c r="S41" s="9"/>
    </row>
    <row r="42">
      <c r="B42" s="18">
        <v>2.0</v>
      </c>
      <c r="C42" s="19" t="s">
        <v>16</v>
      </c>
      <c r="D42" s="21" t="s">
        <v>19</v>
      </c>
      <c r="E42" s="21" t="s">
        <v>20</v>
      </c>
      <c r="F42" s="18" t="s">
        <v>60</v>
      </c>
      <c r="G42" s="18" t="s">
        <v>72</v>
      </c>
      <c r="H42" s="23">
        <v>0.6</v>
      </c>
      <c r="I42" s="18">
        <v>15.0</v>
      </c>
      <c r="M42" s="9"/>
      <c r="N42" s="9"/>
      <c r="O42" s="9"/>
      <c r="P42" s="9"/>
      <c r="Q42" s="9"/>
      <c r="R42" s="9"/>
      <c r="S42" s="9"/>
    </row>
    <row r="43">
      <c r="B43" s="18">
        <v>3.0</v>
      </c>
      <c r="C43" s="19" t="s">
        <v>25</v>
      </c>
      <c r="D43" s="21" t="s">
        <v>32</v>
      </c>
      <c r="E43" s="26" t="s">
        <v>29</v>
      </c>
      <c r="F43" s="18">
        <v>71.0</v>
      </c>
      <c r="G43" s="18">
        <v>13.0</v>
      </c>
      <c r="H43" s="18">
        <v>2.3</v>
      </c>
      <c r="I43" s="18">
        <v>46.0</v>
      </c>
      <c r="M43" s="9"/>
      <c r="N43" s="9"/>
      <c r="O43" s="9"/>
      <c r="P43" s="9"/>
      <c r="Q43" s="9"/>
      <c r="R43" s="9"/>
      <c r="S43" s="9"/>
    </row>
    <row r="44">
      <c r="B44" s="18">
        <v>4.0</v>
      </c>
      <c r="C44" s="19" t="s">
        <v>25</v>
      </c>
      <c r="D44" s="21" t="s">
        <v>34</v>
      </c>
      <c r="E44" s="26" t="s">
        <v>35</v>
      </c>
      <c r="F44" s="18">
        <v>96.0</v>
      </c>
      <c r="G44" s="18">
        <v>13.1</v>
      </c>
      <c r="H44" s="18">
        <v>2.9</v>
      </c>
      <c r="I44" s="18">
        <v>53.0</v>
      </c>
      <c r="M44" s="9"/>
      <c r="N44" s="9"/>
      <c r="O44" s="9"/>
      <c r="P44" s="9"/>
      <c r="Q44" s="9"/>
      <c r="R44" s="9"/>
      <c r="S44" s="9"/>
    </row>
    <row r="45">
      <c r="B45" s="18">
        <v>5.0</v>
      </c>
      <c r="C45" s="19" t="s">
        <v>40</v>
      </c>
      <c r="D45" s="21" t="s">
        <v>50</v>
      </c>
      <c r="E45" s="21" t="s">
        <v>51</v>
      </c>
      <c r="F45" s="18">
        <v>20.0</v>
      </c>
      <c r="G45" s="18">
        <v>4.0</v>
      </c>
      <c r="H45" s="18">
        <v>9.6</v>
      </c>
      <c r="I45" s="18">
        <v>162.0</v>
      </c>
      <c r="M45" s="9"/>
      <c r="N45" s="9"/>
      <c r="O45" s="9"/>
      <c r="P45" s="9"/>
      <c r="Q45" s="9"/>
      <c r="R45" s="9"/>
      <c r="S45" s="9"/>
    </row>
    <row r="46">
      <c r="B46" s="36" t="s">
        <v>30</v>
      </c>
      <c r="C46" s="16"/>
      <c r="D46" s="18"/>
      <c r="E46" s="18"/>
      <c r="F46" s="18"/>
      <c r="G46" s="18"/>
      <c r="H46" s="37">
        <f t="shared" ref="H46:I46" si="2">SUM(H41:H45)</f>
        <v>19.9</v>
      </c>
      <c r="I46" s="38">
        <f t="shared" si="2"/>
        <v>379</v>
      </c>
      <c r="M46" s="9"/>
      <c r="N46" s="9"/>
      <c r="O46" s="9"/>
      <c r="P46" s="9"/>
      <c r="Q46" s="9"/>
      <c r="R46" s="9"/>
      <c r="S46" s="9"/>
    </row>
    <row r="47">
      <c r="B47" s="34" t="s">
        <v>55</v>
      </c>
      <c r="C47" s="14"/>
      <c r="D47" s="14"/>
      <c r="E47" s="14"/>
      <c r="F47" s="14"/>
      <c r="G47" s="14"/>
      <c r="H47" s="14"/>
      <c r="I47" s="16"/>
      <c r="M47" s="9"/>
      <c r="N47" s="9"/>
      <c r="O47" s="9"/>
      <c r="P47" s="9"/>
      <c r="Q47" s="9"/>
      <c r="R47" s="9"/>
      <c r="S47" s="9"/>
    </row>
    <row r="48">
      <c r="B48" s="18">
        <v>1.0</v>
      </c>
      <c r="C48" s="19" t="s">
        <v>25</v>
      </c>
      <c r="D48" s="21" t="s">
        <v>32</v>
      </c>
      <c r="E48" s="26" t="s">
        <v>29</v>
      </c>
      <c r="F48" s="18">
        <v>62.0</v>
      </c>
      <c r="G48" s="18">
        <v>17.1</v>
      </c>
      <c r="H48" s="18">
        <v>2.8</v>
      </c>
      <c r="I48" s="18">
        <v>124.0</v>
      </c>
      <c r="M48" s="9"/>
      <c r="N48" s="9"/>
      <c r="O48" s="9"/>
      <c r="P48" s="9"/>
      <c r="Q48" s="9"/>
      <c r="R48" s="9"/>
      <c r="S48" s="9"/>
    </row>
    <row r="49">
      <c r="B49" s="18">
        <v>2.0</v>
      </c>
      <c r="C49" s="19" t="s">
        <v>25</v>
      </c>
      <c r="D49" s="21" t="s">
        <v>27</v>
      </c>
      <c r="E49" s="26" t="s">
        <v>29</v>
      </c>
      <c r="F49" s="18">
        <v>91.0</v>
      </c>
      <c r="G49" s="18">
        <v>3.0</v>
      </c>
      <c r="H49" s="23">
        <v>3.4</v>
      </c>
      <c r="I49" s="18">
        <v>206.0</v>
      </c>
      <c r="M49" s="9"/>
      <c r="N49" s="9"/>
      <c r="O49" s="9"/>
      <c r="P49" s="9"/>
      <c r="Q49" s="9"/>
      <c r="R49" s="9"/>
      <c r="S49" s="9"/>
    </row>
    <row r="50">
      <c r="B50" s="18">
        <v>3.0</v>
      </c>
      <c r="C50" s="19" t="s">
        <v>40</v>
      </c>
      <c r="D50" s="21" t="s">
        <v>47</v>
      </c>
      <c r="E50" s="21" t="s">
        <v>48</v>
      </c>
      <c r="F50" s="18">
        <v>57.0</v>
      </c>
      <c r="G50" s="18">
        <v>20.2</v>
      </c>
      <c r="H50" s="18">
        <v>7.5</v>
      </c>
      <c r="I50" s="18">
        <v>171.0</v>
      </c>
      <c r="M50" s="9"/>
      <c r="N50" s="9"/>
      <c r="O50" s="9"/>
      <c r="P50" s="9"/>
      <c r="Q50" s="9"/>
      <c r="R50" s="9"/>
      <c r="S50" s="9"/>
    </row>
    <row r="51">
      <c r="B51" s="36" t="s">
        <v>30</v>
      </c>
      <c r="C51" s="16"/>
      <c r="D51" s="18"/>
      <c r="E51" s="18"/>
      <c r="F51" s="18"/>
      <c r="G51" s="18"/>
      <c r="H51" s="38">
        <f t="shared" ref="H51:I51" si="3">SUM(H48:H50)</f>
        <v>13.7</v>
      </c>
      <c r="I51" s="38">
        <f t="shared" si="3"/>
        <v>501</v>
      </c>
      <c r="M51" s="9"/>
      <c r="N51" s="9"/>
      <c r="O51" s="9"/>
      <c r="P51" s="9"/>
      <c r="Q51" s="9"/>
      <c r="R51" s="9"/>
      <c r="S51" s="9"/>
    </row>
    <row r="52">
      <c r="B52" s="12" t="s">
        <v>69</v>
      </c>
      <c r="C52" s="14"/>
      <c r="D52" s="14"/>
      <c r="E52" s="14"/>
      <c r="F52" s="14"/>
      <c r="G52" s="14"/>
      <c r="H52" s="14"/>
      <c r="I52" s="16"/>
      <c r="M52" s="9"/>
      <c r="N52" s="9"/>
      <c r="O52" s="9"/>
      <c r="P52" s="9"/>
      <c r="Q52" s="9"/>
      <c r="R52" s="9"/>
      <c r="S52" s="9"/>
    </row>
    <row r="53">
      <c r="B53" s="40">
        <v>1.0</v>
      </c>
      <c r="C53" s="19" t="s">
        <v>16</v>
      </c>
      <c r="D53" s="21" t="s">
        <v>19</v>
      </c>
      <c r="E53" s="21" t="s">
        <v>20</v>
      </c>
      <c r="F53" s="20">
        <v>22.0</v>
      </c>
      <c r="G53" s="20" t="s">
        <v>89</v>
      </c>
      <c r="H53" s="25">
        <v>5.0</v>
      </c>
      <c r="I53" s="20">
        <v>80.0</v>
      </c>
      <c r="M53" s="9"/>
      <c r="N53" s="9"/>
      <c r="O53" s="9"/>
      <c r="P53" s="9"/>
      <c r="Q53" s="9"/>
      <c r="R53" s="9"/>
      <c r="S53" s="9"/>
    </row>
    <row r="54">
      <c r="B54" s="40">
        <v>2.0</v>
      </c>
      <c r="C54" s="19" t="s">
        <v>16</v>
      </c>
      <c r="D54" s="21" t="s">
        <v>19</v>
      </c>
      <c r="E54" s="21" t="s">
        <v>20</v>
      </c>
      <c r="F54" s="20">
        <v>22.0</v>
      </c>
      <c r="G54" s="20" t="s">
        <v>90</v>
      </c>
      <c r="H54" s="25">
        <v>5.0</v>
      </c>
      <c r="I54" s="20">
        <v>85.0</v>
      </c>
      <c r="K54" s="47"/>
      <c r="L54" s="47"/>
      <c r="M54" s="47"/>
      <c r="N54" s="9"/>
      <c r="O54" s="9"/>
      <c r="P54" s="9"/>
      <c r="Q54" s="9"/>
      <c r="R54" s="9"/>
      <c r="S54" s="9"/>
    </row>
    <row r="55">
      <c r="B55" s="40">
        <v>3.0</v>
      </c>
      <c r="C55" s="19" t="s">
        <v>16</v>
      </c>
      <c r="D55" s="21" t="s">
        <v>19</v>
      </c>
      <c r="E55" s="21" t="s">
        <v>20</v>
      </c>
      <c r="F55" s="20" t="s">
        <v>56</v>
      </c>
      <c r="G55" s="20" t="s">
        <v>90</v>
      </c>
      <c r="H55" s="25">
        <v>3.5</v>
      </c>
      <c r="I55" s="20">
        <v>60.0</v>
      </c>
      <c r="K55" s="47"/>
      <c r="L55" s="47"/>
      <c r="M55" s="47"/>
      <c r="N55" s="9"/>
      <c r="O55" s="9"/>
      <c r="P55" s="9"/>
      <c r="Q55" s="9"/>
      <c r="R55" s="9"/>
      <c r="S55" s="9"/>
    </row>
    <row r="56">
      <c r="B56" s="40">
        <v>4.0</v>
      </c>
      <c r="C56" s="19" t="s">
        <v>16</v>
      </c>
      <c r="D56" s="21" t="s">
        <v>19</v>
      </c>
      <c r="E56" s="21" t="s">
        <v>20</v>
      </c>
      <c r="F56" s="20" t="s">
        <v>56</v>
      </c>
      <c r="G56" s="20" t="s">
        <v>98</v>
      </c>
      <c r="H56" s="25">
        <v>4.5</v>
      </c>
      <c r="I56" s="20">
        <v>55.0</v>
      </c>
      <c r="K56" s="47"/>
      <c r="L56" s="47"/>
      <c r="M56" s="47"/>
      <c r="N56" s="9"/>
      <c r="O56" s="9"/>
      <c r="P56" s="9"/>
      <c r="Q56" s="9"/>
      <c r="R56" s="9"/>
      <c r="S56" s="9"/>
    </row>
    <row r="57">
      <c r="B57" s="40">
        <v>5.0</v>
      </c>
      <c r="C57" s="19" t="s">
        <v>16</v>
      </c>
      <c r="D57" s="21" t="s">
        <v>19</v>
      </c>
      <c r="E57" s="21" t="s">
        <v>20</v>
      </c>
      <c r="F57" s="20">
        <v>13.0</v>
      </c>
      <c r="G57" s="20">
        <v>12.0</v>
      </c>
      <c r="H57" s="25">
        <v>2.8</v>
      </c>
      <c r="I57" s="20">
        <v>32.0</v>
      </c>
      <c r="K57" s="47"/>
      <c r="L57" s="47"/>
      <c r="M57" s="47"/>
      <c r="N57" s="9"/>
      <c r="O57" s="9"/>
      <c r="P57" s="9"/>
      <c r="Q57" s="9"/>
      <c r="R57" s="9"/>
      <c r="S57" s="9"/>
    </row>
    <row r="58">
      <c r="B58" s="40">
        <v>6.0</v>
      </c>
      <c r="C58" s="19" t="s">
        <v>16</v>
      </c>
      <c r="D58" s="21" t="s">
        <v>19</v>
      </c>
      <c r="E58" s="21" t="s">
        <v>20</v>
      </c>
      <c r="F58" s="20">
        <v>9.0</v>
      </c>
      <c r="G58" s="20">
        <v>33.0</v>
      </c>
      <c r="H58" s="25">
        <v>8.7</v>
      </c>
      <c r="I58" s="20">
        <v>130.0</v>
      </c>
      <c r="K58" s="47"/>
      <c r="L58" s="47"/>
      <c r="M58" s="47"/>
      <c r="N58" s="9"/>
      <c r="O58" s="9"/>
      <c r="P58" s="9"/>
      <c r="Q58" s="9"/>
      <c r="R58" s="9"/>
      <c r="S58" s="9"/>
    </row>
    <row r="59">
      <c r="B59" s="40">
        <v>7.0</v>
      </c>
      <c r="C59" s="19" t="s">
        <v>16</v>
      </c>
      <c r="D59" s="21" t="s">
        <v>19</v>
      </c>
      <c r="E59" s="21" t="s">
        <v>20</v>
      </c>
      <c r="F59" s="20">
        <v>9.0</v>
      </c>
      <c r="G59" s="20">
        <v>4.0</v>
      </c>
      <c r="H59" s="25">
        <v>1.5</v>
      </c>
      <c r="I59" s="20">
        <v>25.0</v>
      </c>
      <c r="K59" s="47"/>
      <c r="L59" s="47"/>
      <c r="M59" s="47"/>
      <c r="N59" s="9"/>
      <c r="O59" s="9"/>
      <c r="P59" s="9"/>
      <c r="Q59" s="9"/>
      <c r="R59" s="9"/>
      <c r="S59" s="9"/>
    </row>
    <row r="60">
      <c r="B60" s="40">
        <v>8.0</v>
      </c>
      <c r="C60" s="19" t="s">
        <v>16</v>
      </c>
      <c r="D60" s="21" t="s">
        <v>19</v>
      </c>
      <c r="E60" s="21" t="s">
        <v>20</v>
      </c>
      <c r="F60" s="20">
        <v>9.0</v>
      </c>
      <c r="G60" s="20">
        <v>27.0</v>
      </c>
      <c r="H60" s="25">
        <v>0.8</v>
      </c>
      <c r="I60" s="20">
        <v>15.0</v>
      </c>
      <c r="K60" s="47"/>
      <c r="L60" s="47"/>
      <c r="M60" s="47"/>
      <c r="N60" s="9"/>
      <c r="O60" s="9"/>
      <c r="P60" s="9"/>
      <c r="Q60" s="9"/>
      <c r="R60" s="9"/>
      <c r="S60" s="9"/>
    </row>
    <row r="61">
      <c r="B61" s="40">
        <v>9.0</v>
      </c>
      <c r="C61" s="19" t="s">
        <v>16</v>
      </c>
      <c r="D61" s="21" t="s">
        <v>19</v>
      </c>
      <c r="E61" s="21" t="s">
        <v>20</v>
      </c>
      <c r="F61" s="20">
        <v>13.0</v>
      </c>
      <c r="G61" s="20">
        <v>10.0</v>
      </c>
      <c r="H61" s="25">
        <v>1.5</v>
      </c>
      <c r="I61" s="20">
        <v>22.0</v>
      </c>
      <c r="K61" s="47"/>
      <c r="L61" s="47"/>
      <c r="M61" s="47"/>
      <c r="N61" s="9"/>
      <c r="O61" s="9"/>
      <c r="P61" s="9"/>
      <c r="Q61" s="9"/>
      <c r="R61" s="9"/>
      <c r="S61" s="9"/>
    </row>
    <row r="62">
      <c r="B62" s="40">
        <v>10.0</v>
      </c>
      <c r="C62" s="19" t="s">
        <v>16</v>
      </c>
      <c r="D62" s="21" t="s">
        <v>19</v>
      </c>
      <c r="E62" s="21" t="s">
        <v>20</v>
      </c>
      <c r="F62" s="20">
        <v>27.0</v>
      </c>
      <c r="G62" s="20" t="s">
        <v>100</v>
      </c>
      <c r="H62" s="25">
        <v>1.2</v>
      </c>
      <c r="I62" s="20">
        <v>20.0</v>
      </c>
      <c r="K62" s="47"/>
      <c r="L62" s="47"/>
      <c r="M62" s="47"/>
      <c r="N62" s="9"/>
      <c r="O62" s="9"/>
      <c r="P62" s="9"/>
      <c r="Q62" s="9"/>
      <c r="R62" s="9"/>
      <c r="S62" s="9"/>
    </row>
    <row r="63">
      <c r="B63" s="40">
        <v>11.0</v>
      </c>
      <c r="C63" s="19" t="s">
        <v>16</v>
      </c>
      <c r="D63" s="21" t="s">
        <v>101</v>
      </c>
      <c r="E63" s="21" t="s">
        <v>20</v>
      </c>
      <c r="F63" s="20">
        <v>38.0</v>
      </c>
      <c r="G63" s="20">
        <v>3.0</v>
      </c>
      <c r="H63" s="25">
        <v>3.7</v>
      </c>
      <c r="I63" s="20">
        <v>70.0</v>
      </c>
      <c r="K63" s="47"/>
      <c r="L63" s="47"/>
      <c r="M63" s="47"/>
      <c r="N63" s="9"/>
      <c r="O63" s="9"/>
      <c r="P63" s="9"/>
      <c r="Q63" s="9"/>
      <c r="R63" s="9"/>
      <c r="S63" s="9"/>
    </row>
    <row r="64">
      <c r="B64" s="40">
        <v>12.0</v>
      </c>
      <c r="C64" s="19" t="s">
        <v>16</v>
      </c>
      <c r="D64" s="21" t="s">
        <v>101</v>
      </c>
      <c r="E64" s="21" t="s">
        <v>20</v>
      </c>
      <c r="F64" s="20">
        <v>36.0</v>
      </c>
      <c r="G64" s="20">
        <v>2.0</v>
      </c>
      <c r="H64" s="25">
        <v>7.4</v>
      </c>
      <c r="I64" s="20">
        <v>120.0</v>
      </c>
      <c r="K64" s="47"/>
      <c r="L64" s="47"/>
      <c r="M64" s="47"/>
      <c r="N64" s="9"/>
      <c r="O64" s="9"/>
      <c r="P64" s="9"/>
      <c r="Q64" s="9"/>
      <c r="R64" s="9"/>
      <c r="S64" s="9"/>
    </row>
    <row r="65">
      <c r="B65" s="40">
        <v>13.0</v>
      </c>
      <c r="C65" s="19" t="s">
        <v>25</v>
      </c>
      <c r="D65" s="21" t="s">
        <v>27</v>
      </c>
      <c r="E65" s="26" t="s">
        <v>29</v>
      </c>
      <c r="F65" s="20">
        <v>85.0</v>
      </c>
      <c r="G65" s="20">
        <v>3.0</v>
      </c>
      <c r="H65" s="25">
        <v>4.1</v>
      </c>
      <c r="I65" s="20">
        <v>83.0</v>
      </c>
      <c r="K65" s="47"/>
      <c r="L65" s="47"/>
      <c r="M65" s="47"/>
      <c r="N65" s="9"/>
      <c r="O65" s="9"/>
      <c r="P65" s="9"/>
      <c r="Q65" s="9"/>
      <c r="R65" s="9"/>
      <c r="S65" s="9"/>
    </row>
    <row r="66">
      <c r="B66" s="40">
        <v>14.0</v>
      </c>
      <c r="C66" s="19" t="s">
        <v>40</v>
      </c>
      <c r="D66" s="21" t="s">
        <v>102</v>
      </c>
      <c r="E66" s="26" t="s">
        <v>103</v>
      </c>
      <c r="F66" s="20" t="s">
        <v>104</v>
      </c>
      <c r="G66" s="20" t="s">
        <v>100</v>
      </c>
      <c r="H66" s="25">
        <v>2.2</v>
      </c>
      <c r="I66" s="20">
        <v>64.0</v>
      </c>
      <c r="K66" s="47"/>
      <c r="L66" s="47"/>
      <c r="M66" s="47"/>
      <c r="N66" s="9"/>
      <c r="O66" s="9"/>
      <c r="P66" s="9"/>
      <c r="Q66" s="9"/>
      <c r="R66" s="9"/>
      <c r="S66" s="9"/>
    </row>
    <row r="67">
      <c r="B67" s="40">
        <v>15.0</v>
      </c>
      <c r="C67" s="19" t="s">
        <v>40</v>
      </c>
      <c r="D67" s="21" t="s">
        <v>50</v>
      </c>
      <c r="E67" s="21" t="s">
        <v>51</v>
      </c>
      <c r="F67" s="20" t="s">
        <v>105</v>
      </c>
      <c r="G67" s="20" t="s">
        <v>106</v>
      </c>
      <c r="H67" s="25">
        <v>3.4</v>
      </c>
      <c r="I67" s="20">
        <v>64.0</v>
      </c>
      <c r="K67" s="47"/>
      <c r="L67" s="47"/>
      <c r="M67" s="47"/>
      <c r="N67" s="9"/>
      <c r="O67" s="9"/>
      <c r="P67" s="9"/>
      <c r="Q67" s="9"/>
      <c r="R67" s="9"/>
      <c r="S67" s="9"/>
    </row>
    <row r="68">
      <c r="B68" s="40">
        <v>16.0</v>
      </c>
      <c r="C68" s="19" t="s">
        <v>40</v>
      </c>
      <c r="D68" s="21" t="s">
        <v>50</v>
      </c>
      <c r="E68" s="21" t="s">
        <v>51</v>
      </c>
      <c r="F68" s="20" t="s">
        <v>108</v>
      </c>
      <c r="G68" s="20" t="s">
        <v>89</v>
      </c>
      <c r="H68" s="25">
        <v>6.0</v>
      </c>
      <c r="I68" s="20">
        <v>95.0</v>
      </c>
      <c r="M68" s="9"/>
      <c r="N68" s="9"/>
      <c r="O68" s="9"/>
      <c r="P68" s="9"/>
      <c r="Q68" s="9"/>
      <c r="R68" s="9"/>
      <c r="S68" s="9"/>
    </row>
    <row r="69">
      <c r="B69" s="40">
        <v>17.0</v>
      </c>
      <c r="C69" s="19" t="s">
        <v>40</v>
      </c>
      <c r="D69" s="21" t="s">
        <v>50</v>
      </c>
      <c r="E69" s="21" t="s">
        <v>51</v>
      </c>
      <c r="F69" s="20" t="s">
        <v>108</v>
      </c>
      <c r="G69" s="20" t="s">
        <v>52</v>
      </c>
      <c r="H69" s="25">
        <v>3.7</v>
      </c>
      <c r="I69" s="20">
        <v>65.0</v>
      </c>
      <c r="M69" s="9"/>
      <c r="N69" s="9"/>
      <c r="O69" s="9"/>
      <c r="P69" s="9"/>
      <c r="Q69" s="9"/>
      <c r="R69" s="9"/>
      <c r="S69" s="9"/>
    </row>
    <row r="70">
      <c r="B70" s="54" t="s">
        <v>30</v>
      </c>
      <c r="C70" s="14"/>
      <c r="D70" s="14"/>
      <c r="E70" s="16"/>
      <c r="F70" s="43"/>
      <c r="G70" s="44" t="s">
        <v>86</v>
      </c>
      <c r="H70" s="46">
        <f t="shared" ref="H70:I70" si="4">SUM(H53:H69)</f>
        <v>65</v>
      </c>
      <c r="I70" s="46">
        <f t="shared" si="4"/>
        <v>1085</v>
      </c>
      <c r="M70" s="9"/>
      <c r="N70" s="9"/>
      <c r="O70" s="9"/>
      <c r="P70" s="9"/>
      <c r="Q70" s="9"/>
      <c r="R70" s="9"/>
      <c r="S70" s="9"/>
    </row>
    <row r="71">
      <c r="B71" s="49"/>
      <c r="C71" s="49"/>
      <c r="D71" s="49"/>
      <c r="E71" s="49"/>
      <c r="F71" s="43"/>
      <c r="G71" s="44"/>
      <c r="H71" s="46"/>
      <c r="I71" s="46"/>
      <c r="M71" s="9"/>
      <c r="N71" s="9"/>
      <c r="O71" s="9"/>
      <c r="P71" s="9"/>
      <c r="Q71" s="9"/>
      <c r="R71" s="9"/>
      <c r="S71" s="9"/>
    </row>
    <row r="72">
      <c r="B72" s="54" t="s">
        <v>99</v>
      </c>
      <c r="C72" s="14"/>
      <c r="D72" s="14"/>
      <c r="E72" s="16"/>
      <c r="F72" s="43"/>
      <c r="G72" s="44"/>
      <c r="H72" s="46">
        <f t="shared" ref="H72:I72" si="5">H70+H51+H46+H39</f>
        <v>129.8</v>
      </c>
      <c r="I72" s="46">
        <f t="shared" si="5"/>
        <v>8711</v>
      </c>
      <c r="M72" s="9"/>
      <c r="N72" s="9"/>
      <c r="O72" s="9"/>
      <c r="P72" s="9"/>
      <c r="Q72" s="9"/>
      <c r="R72" s="9"/>
      <c r="S72" s="9"/>
    </row>
    <row r="73">
      <c r="M73" s="9"/>
      <c r="N73" s="9"/>
      <c r="O73" s="9"/>
      <c r="P73" s="9"/>
      <c r="Q73" s="9"/>
      <c r="R73" s="9"/>
      <c r="S73" s="9"/>
    </row>
    <row r="74">
      <c r="C74" s="57" t="s">
        <v>111</v>
      </c>
      <c r="D74" s="59"/>
      <c r="E74" s="59"/>
      <c r="F74" s="59"/>
      <c r="G74" s="59"/>
      <c r="H74" s="57" t="s">
        <v>115</v>
      </c>
      <c r="I74" s="59"/>
      <c r="M74" s="9"/>
      <c r="N74" s="9"/>
      <c r="O74" s="9"/>
      <c r="P74" s="9"/>
      <c r="Q74" s="9"/>
      <c r="R74" s="9"/>
      <c r="S74" s="9"/>
    </row>
    <row r="75">
      <c r="C75" s="60"/>
      <c r="D75" s="60"/>
      <c r="E75" s="60"/>
      <c r="F75" s="60"/>
      <c r="G75" s="60"/>
      <c r="H75" s="60"/>
      <c r="I75" s="60"/>
      <c r="M75" s="9"/>
      <c r="N75" s="9"/>
      <c r="O75" s="9"/>
      <c r="P75" s="9"/>
      <c r="Q75" s="9"/>
      <c r="R75" s="9"/>
      <c r="S75" s="9"/>
    </row>
    <row r="76">
      <c r="C76" s="57" t="s">
        <v>116</v>
      </c>
      <c r="D76" s="59"/>
      <c r="E76" s="59"/>
      <c r="F76" s="59"/>
      <c r="G76" s="59"/>
      <c r="H76" s="57" t="s">
        <v>117</v>
      </c>
      <c r="I76" s="59"/>
      <c r="M76" s="9"/>
      <c r="N76" s="9"/>
      <c r="O76" s="9"/>
      <c r="P76" s="9"/>
      <c r="Q76" s="9"/>
      <c r="R76" s="9"/>
      <c r="S76" s="9"/>
    </row>
    <row r="77">
      <c r="M77" s="9"/>
      <c r="N77" s="9"/>
      <c r="O77" s="9"/>
      <c r="P77" s="9"/>
      <c r="Q77" s="9"/>
      <c r="R77" s="9"/>
      <c r="S77" s="9"/>
    </row>
  </sheetData>
  <mergeCells count="13">
    <mergeCell ref="B52:I52"/>
    <mergeCell ref="B51:C51"/>
    <mergeCell ref="B72:E72"/>
    <mergeCell ref="B70:E70"/>
    <mergeCell ref="B3:I3"/>
    <mergeCell ref="B2:I2"/>
    <mergeCell ref="B4:I4"/>
    <mergeCell ref="B5:I5"/>
    <mergeCell ref="B7:I7"/>
    <mergeCell ref="B40:I40"/>
    <mergeCell ref="B39:C39"/>
    <mergeCell ref="B47:I47"/>
    <mergeCell ref="B46:C46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57"/>
    <col customWidth="1" min="3" max="3" width="15.71"/>
    <col customWidth="1" min="4" max="4" width="17.29"/>
    <col customWidth="1" min="5" max="5" width="15.57"/>
    <col customWidth="1" min="6" max="6" width="9.43"/>
    <col customWidth="1" min="7" max="7" width="8.0"/>
    <col customWidth="1" min="8" max="8" width="8.71"/>
    <col customWidth="1" min="9" max="9" width="17.0"/>
    <col customWidth="1" min="10" max="26" width="8.71"/>
  </cols>
  <sheetData>
    <row r="2">
      <c r="B2" s="1" t="s">
        <v>0</v>
      </c>
    </row>
    <row r="3">
      <c r="B3" s="1" t="s">
        <v>1</v>
      </c>
    </row>
    <row r="4">
      <c r="B4" s="1" t="s">
        <v>2</v>
      </c>
    </row>
    <row r="5">
      <c r="B5" s="7" t="s">
        <v>4</v>
      </c>
      <c r="C5" s="4"/>
      <c r="D5" s="4"/>
      <c r="E5" s="4"/>
      <c r="F5" s="4"/>
      <c r="G5" s="4"/>
      <c r="H5" s="4"/>
      <c r="I5" s="5"/>
    </row>
    <row r="6">
      <c r="B6" s="6" t="s">
        <v>6</v>
      </c>
      <c r="C6" s="6" t="s">
        <v>7</v>
      </c>
      <c r="D6" s="8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>
      <c r="B7" s="10" t="s">
        <v>14</v>
      </c>
      <c r="C7" s="11"/>
      <c r="D7" s="11"/>
      <c r="E7" s="11"/>
      <c r="F7" s="11"/>
      <c r="G7" s="11"/>
      <c r="H7" s="11"/>
      <c r="I7" s="22"/>
    </row>
    <row r="8">
      <c r="B8" s="17">
        <v>1.0</v>
      </c>
      <c r="C8" s="19" t="s">
        <v>21</v>
      </c>
      <c r="D8" s="24" t="s">
        <v>22</v>
      </c>
      <c r="E8" s="24" t="s">
        <v>23</v>
      </c>
      <c r="F8" s="17">
        <v>3.0</v>
      </c>
      <c r="G8" s="17">
        <v>8.1</v>
      </c>
      <c r="H8" s="17">
        <v>0.6</v>
      </c>
      <c r="I8" s="17">
        <v>158.0</v>
      </c>
    </row>
    <row r="9">
      <c r="B9" s="17">
        <v>2.0</v>
      </c>
      <c r="C9" s="19" t="s">
        <v>24</v>
      </c>
      <c r="D9" s="24" t="s">
        <v>26</v>
      </c>
      <c r="E9" s="24" t="s">
        <v>28</v>
      </c>
      <c r="F9" s="17">
        <v>2.0</v>
      </c>
      <c r="G9" s="17">
        <v>6.0</v>
      </c>
      <c r="H9" s="17">
        <v>0.5</v>
      </c>
      <c r="I9" s="17">
        <v>181.0</v>
      </c>
    </row>
    <row r="10">
      <c r="B10" s="17">
        <v>3.0</v>
      </c>
      <c r="C10" s="19" t="s">
        <v>24</v>
      </c>
      <c r="D10" s="24" t="s">
        <v>26</v>
      </c>
      <c r="E10" s="24" t="s">
        <v>28</v>
      </c>
      <c r="F10" s="17">
        <v>5.0</v>
      </c>
      <c r="G10" s="17">
        <v>5.1</v>
      </c>
      <c r="H10" s="17">
        <v>0.9</v>
      </c>
      <c r="I10" s="17">
        <v>173.0</v>
      </c>
    </row>
    <row r="11">
      <c r="B11" s="17">
        <v>4.0</v>
      </c>
      <c r="C11" s="19" t="s">
        <v>24</v>
      </c>
      <c r="D11" s="24" t="s">
        <v>26</v>
      </c>
      <c r="E11" s="24" t="s">
        <v>28</v>
      </c>
      <c r="F11" s="17">
        <v>5.0</v>
      </c>
      <c r="G11" s="17">
        <v>5.2</v>
      </c>
      <c r="H11" s="17">
        <v>0.9</v>
      </c>
      <c r="I11" s="17">
        <v>231.0</v>
      </c>
    </row>
    <row r="12">
      <c r="B12" s="17">
        <v>5.0</v>
      </c>
      <c r="C12" s="19" t="s">
        <v>24</v>
      </c>
      <c r="D12" s="24" t="s">
        <v>26</v>
      </c>
      <c r="E12" s="24" t="s">
        <v>28</v>
      </c>
      <c r="F12" s="17">
        <v>10.0</v>
      </c>
      <c r="G12" s="17">
        <v>11.1</v>
      </c>
      <c r="H12" s="17">
        <v>0.9</v>
      </c>
      <c r="I12" s="17">
        <v>253.0</v>
      </c>
    </row>
    <row r="13">
      <c r="B13" s="17">
        <v>6.0</v>
      </c>
      <c r="C13" s="19" t="s">
        <v>24</v>
      </c>
      <c r="D13" s="24" t="s">
        <v>26</v>
      </c>
      <c r="E13" s="24" t="s">
        <v>28</v>
      </c>
      <c r="F13" s="20">
        <v>25.0</v>
      </c>
      <c r="G13" s="20">
        <v>10.1</v>
      </c>
      <c r="H13" s="25">
        <v>0.9</v>
      </c>
      <c r="I13" s="20">
        <v>330.0</v>
      </c>
    </row>
    <row r="14">
      <c r="B14" s="17">
        <v>7.0</v>
      </c>
      <c r="C14" s="19" t="s">
        <v>24</v>
      </c>
      <c r="D14" s="24" t="s">
        <v>26</v>
      </c>
      <c r="E14" s="24" t="s">
        <v>28</v>
      </c>
      <c r="F14" s="17">
        <v>4.0</v>
      </c>
      <c r="G14" s="17">
        <v>7.4</v>
      </c>
      <c r="H14" s="17">
        <v>1.9</v>
      </c>
      <c r="I14" s="17">
        <v>522.0</v>
      </c>
    </row>
    <row r="15">
      <c r="B15" s="27" t="s">
        <v>30</v>
      </c>
      <c r="C15" s="16"/>
      <c r="D15" s="6"/>
      <c r="E15" s="6"/>
      <c r="F15" s="28"/>
      <c r="G15" s="6"/>
      <c r="H15" s="30">
        <f t="shared" ref="H15:I15" si="1">SUM(H9:H14)</f>
        <v>6</v>
      </c>
      <c r="I15" s="32">
        <f t="shared" si="1"/>
        <v>1690</v>
      </c>
    </row>
    <row r="16">
      <c r="B16" s="34" t="s">
        <v>42</v>
      </c>
      <c r="C16" s="14"/>
      <c r="D16" s="14"/>
      <c r="E16" s="14"/>
      <c r="F16" s="14"/>
      <c r="G16" s="14"/>
      <c r="H16" s="14"/>
      <c r="I16" s="16"/>
    </row>
    <row r="17">
      <c r="B17" s="17">
        <v>1.0</v>
      </c>
      <c r="C17" s="19" t="s">
        <v>24</v>
      </c>
      <c r="D17" s="24" t="s">
        <v>26</v>
      </c>
      <c r="E17" s="24" t="s">
        <v>28</v>
      </c>
      <c r="F17" s="17" t="s">
        <v>52</v>
      </c>
      <c r="G17" s="17" t="s">
        <v>53</v>
      </c>
      <c r="H17" s="17">
        <v>2.4</v>
      </c>
      <c r="I17" s="17">
        <v>56.0</v>
      </c>
    </row>
    <row r="18">
      <c r="B18" s="17">
        <v>2.0</v>
      </c>
      <c r="C18" s="19" t="s">
        <v>24</v>
      </c>
      <c r="D18" s="24" t="s">
        <v>26</v>
      </c>
      <c r="E18" s="24" t="s">
        <v>28</v>
      </c>
      <c r="F18" s="17">
        <v>7.0</v>
      </c>
      <c r="G18" s="17">
        <v>7.1</v>
      </c>
      <c r="H18" s="35">
        <v>2.0</v>
      </c>
      <c r="I18" s="17">
        <v>49.0</v>
      </c>
    </row>
    <row r="19">
      <c r="B19" s="27" t="s">
        <v>30</v>
      </c>
      <c r="C19" s="16"/>
      <c r="D19" s="24"/>
      <c r="E19" s="24"/>
      <c r="F19" s="17"/>
      <c r="G19" s="17"/>
      <c r="H19" s="32">
        <f t="shared" ref="H19:I19" si="2">SUM(H17:H18)</f>
        <v>4.4</v>
      </c>
      <c r="I19" s="32">
        <f t="shared" si="2"/>
        <v>105</v>
      </c>
    </row>
    <row r="20">
      <c r="B20" s="34" t="s">
        <v>55</v>
      </c>
      <c r="C20" s="14"/>
      <c r="D20" s="14"/>
      <c r="E20" s="14"/>
      <c r="F20" s="14"/>
      <c r="G20" s="14"/>
      <c r="H20" s="14"/>
      <c r="I20" s="16"/>
    </row>
    <row r="21">
      <c r="B21" s="17">
        <v>1.0</v>
      </c>
      <c r="C21" s="19" t="s">
        <v>24</v>
      </c>
      <c r="D21" s="24" t="s">
        <v>26</v>
      </c>
      <c r="E21" s="24" t="s">
        <v>28</v>
      </c>
      <c r="F21" s="17" t="s">
        <v>56</v>
      </c>
      <c r="G21" s="17" t="s">
        <v>57</v>
      </c>
      <c r="H21" s="17">
        <v>1.5</v>
      </c>
      <c r="I21" s="17">
        <v>82.0</v>
      </c>
    </row>
    <row r="22">
      <c r="B22" s="17">
        <v>2.0</v>
      </c>
      <c r="C22" s="19" t="s">
        <v>24</v>
      </c>
      <c r="D22" s="24" t="s">
        <v>26</v>
      </c>
      <c r="E22" s="24" t="s">
        <v>58</v>
      </c>
      <c r="F22" s="17" t="s">
        <v>59</v>
      </c>
      <c r="G22" s="17" t="s">
        <v>60</v>
      </c>
      <c r="H22" s="17">
        <v>2.1</v>
      </c>
      <c r="I22" s="17">
        <v>75.0</v>
      </c>
    </row>
    <row r="23">
      <c r="B23" s="17">
        <v>3.0</v>
      </c>
      <c r="C23" s="19" t="s">
        <v>21</v>
      </c>
      <c r="D23" s="24" t="s">
        <v>61</v>
      </c>
      <c r="E23" s="24" t="s">
        <v>62</v>
      </c>
      <c r="F23" s="17" t="s">
        <v>63</v>
      </c>
      <c r="G23" s="17" t="s">
        <v>64</v>
      </c>
      <c r="H23" s="17">
        <v>5.8</v>
      </c>
      <c r="I23" s="17">
        <v>202.0</v>
      </c>
    </row>
    <row r="24">
      <c r="B24" s="27" t="s">
        <v>30</v>
      </c>
      <c r="C24" s="16"/>
      <c r="D24" s="6"/>
      <c r="E24" s="6"/>
      <c r="F24" s="17"/>
      <c r="G24" s="17"/>
      <c r="H24" s="32">
        <f t="shared" ref="H24:I24" si="3">SUM(H17:H23)</f>
        <v>18.2</v>
      </c>
      <c r="I24" s="32">
        <f t="shared" si="3"/>
        <v>569</v>
      </c>
    </row>
    <row r="25">
      <c r="B25" s="12" t="s">
        <v>69</v>
      </c>
      <c r="C25" s="14"/>
      <c r="D25" s="14"/>
      <c r="E25" s="14"/>
      <c r="F25" s="14"/>
      <c r="G25" s="14"/>
      <c r="H25" s="14"/>
      <c r="I25" s="16"/>
    </row>
    <row r="26">
      <c r="B26" s="40">
        <v>1.0</v>
      </c>
      <c r="C26" s="19" t="s">
        <v>21</v>
      </c>
      <c r="D26" s="20" t="s">
        <v>75</v>
      </c>
      <c r="E26" s="20" t="s">
        <v>76</v>
      </c>
      <c r="F26" s="20">
        <v>30.0</v>
      </c>
      <c r="G26" s="20">
        <v>2.3</v>
      </c>
      <c r="H26" s="25">
        <v>2.8</v>
      </c>
      <c r="I26" s="20">
        <v>149.0</v>
      </c>
    </row>
    <row r="27">
      <c r="B27" s="40">
        <v>2.0</v>
      </c>
      <c r="C27" s="19" t="s">
        <v>21</v>
      </c>
      <c r="D27" s="20" t="s">
        <v>75</v>
      </c>
      <c r="E27" s="20" t="s">
        <v>76</v>
      </c>
      <c r="F27" s="20">
        <v>30.0</v>
      </c>
      <c r="G27" s="20">
        <v>2.2</v>
      </c>
      <c r="H27" s="25">
        <v>5.0</v>
      </c>
      <c r="I27" s="20">
        <v>82.0</v>
      </c>
    </row>
    <row r="28">
      <c r="B28" s="40">
        <v>3.0</v>
      </c>
      <c r="C28" s="19" t="s">
        <v>21</v>
      </c>
      <c r="D28" s="20" t="s">
        <v>75</v>
      </c>
      <c r="E28" s="20" t="s">
        <v>76</v>
      </c>
      <c r="F28" s="20">
        <v>31.0</v>
      </c>
      <c r="G28" s="20">
        <v>3.0</v>
      </c>
      <c r="H28" s="25">
        <v>5.0</v>
      </c>
      <c r="I28" s="20">
        <v>112.0</v>
      </c>
    </row>
    <row r="29">
      <c r="B29" s="40">
        <v>4.0</v>
      </c>
      <c r="C29" s="19" t="s">
        <v>21</v>
      </c>
      <c r="D29" s="20" t="s">
        <v>77</v>
      </c>
      <c r="E29" s="20" t="s">
        <v>78</v>
      </c>
      <c r="F29" s="20">
        <v>41.0</v>
      </c>
      <c r="G29" s="20">
        <v>15.0</v>
      </c>
      <c r="H29" s="25">
        <v>6.0</v>
      </c>
      <c r="I29" s="20">
        <v>95.0</v>
      </c>
    </row>
    <row r="30">
      <c r="B30" s="40">
        <v>5.0</v>
      </c>
      <c r="C30" s="19" t="s">
        <v>21</v>
      </c>
      <c r="D30" s="20" t="s">
        <v>77</v>
      </c>
      <c r="E30" s="20" t="s">
        <v>78</v>
      </c>
      <c r="F30" s="20">
        <v>41.0</v>
      </c>
      <c r="G30" s="20">
        <v>13.0</v>
      </c>
      <c r="H30" s="25">
        <v>9.6</v>
      </c>
      <c r="I30" s="20">
        <v>105.0</v>
      </c>
    </row>
    <row r="31">
      <c r="B31" s="40">
        <v>6.0</v>
      </c>
      <c r="C31" s="19" t="s">
        <v>24</v>
      </c>
      <c r="D31" s="20" t="s">
        <v>26</v>
      </c>
      <c r="E31" s="20" t="s">
        <v>79</v>
      </c>
      <c r="F31" s="20">
        <v>5.0</v>
      </c>
      <c r="G31" s="20">
        <v>3.1</v>
      </c>
      <c r="H31" s="25">
        <v>6.8</v>
      </c>
      <c r="I31" s="20">
        <v>90.0</v>
      </c>
    </row>
    <row r="32">
      <c r="B32" s="40">
        <v>7.0</v>
      </c>
      <c r="C32" s="19" t="s">
        <v>24</v>
      </c>
      <c r="D32" s="20" t="s">
        <v>26</v>
      </c>
      <c r="E32" s="20" t="s">
        <v>79</v>
      </c>
      <c r="F32" s="20">
        <v>5.0</v>
      </c>
      <c r="G32" s="20">
        <v>3.2</v>
      </c>
      <c r="H32" s="25">
        <v>4.7</v>
      </c>
      <c r="I32" s="20">
        <v>85.0</v>
      </c>
    </row>
    <row r="33">
      <c r="B33" s="40">
        <v>8.0</v>
      </c>
      <c r="C33" s="19" t="s">
        <v>24</v>
      </c>
      <c r="D33" s="20" t="s">
        <v>26</v>
      </c>
      <c r="E33" s="20" t="s">
        <v>79</v>
      </c>
      <c r="F33" s="20">
        <v>5.0</v>
      </c>
      <c r="G33" s="20">
        <v>2.0</v>
      </c>
      <c r="H33" s="25">
        <v>8.4</v>
      </c>
      <c r="I33" s="20">
        <v>105.0</v>
      </c>
    </row>
    <row r="34">
      <c r="B34" s="40">
        <v>9.0</v>
      </c>
      <c r="C34" s="19" t="s">
        <v>24</v>
      </c>
      <c r="D34" s="20" t="s">
        <v>80</v>
      </c>
      <c r="E34" s="20" t="s">
        <v>81</v>
      </c>
      <c r="F34" s="20">
        <v>33.0</v>
      </c>
      <c r="G34" s="20">
        <v>16.0</v>
      </c>
      <c r="H34" s="25">
        <v>6.6</v>
      </c>
      <c r="I34" s="20">
        <v>85.0</v>
      </c>
    </row>
    <row r="35">
      <c r="B35" s="40">
        <v>10.0</v>
      </c>
      <c r="C35" s="19" t="s">
        <v>24</v>
      </c>
      <c r="D35" s="20" t="s">
        <v>80</v>
      </c>
      <c r="E35" s="20" t="s">
        <v>81</v>
      </c>
      <c r="F35" s="20">
        <v>31.0</v>
      </c>
      <c r="G35" s="20">
        <v>18.1</v>
      </c>
      <c r="H35" s="25">
        <v>8.3</v>
      </c>
      <c r="I35" s="20">
        <v>110.0</v>
      </c>
    </row>
    <row r="36">
      <c r="B36" s="40">
        <v>11.0</v>
      </c>
      <c r="C36" s="19" t="s">
        <v>24</v>
      </c>
      <c r="D36" s="20" t="s">
        <v>80</v>
      </c>
      <c r="E36" s="20" t="s">
        <v>81</v>
      </c>
      <c r="F36" s="20">
        <v>31.0</v>
      </c>
      <c r="G36" s="20">
        <v>18.2</v>
      </c>
      <c r="H36" s="25">
        <v>5.7</v>
      </c>
      <c r="I36" s="20">
        <v>122.0</v>
      </c>
    </row>
    <row r="37">
      <c r="B37" s="41" t="s">
        <v>82</v>
      </c>
      <c r="C37" s="16"/>
      <c r="D37" s="42"/>
      <c r="E37" s="42"/>
      <c r="F37" s="43"/>
      <c r="G37" s="44" t="s">
        <v>86</v>
      </c>
      <c r="H37" s="46">
        <f t="shared" ref="H37:I37" si="4">SUM(H26:H36)</f>
        <v>68.9</v>
      </c>
      <c r="I37" s="48">
        <f t="shared" si="4"/>
        <v>1140</v>
      </c>
    </row>
    <row r="38">
      <c r="B38" s="49"/>
      <c r="C38" s="49"/>
      <c r="D38" s="49"/>
      <c r="E38" s="49"/>
      <c r="F38" s="43"/>
      <c r="G38" s="44"/>
      <c r="H38" s="43"/>
      <c r="I38" s="44"/>
    </row>
    <row r="39">
      <c r="B39" s="50" t="s">
        <v>99</v>
      </c>
      <c r="C39" s="14"/>
      <c r="D39" s="14"/>
      <c r="E39" s="51"/>
      <c r="F39" s="52"/>
      <c r="G39" s="52"/>
      <c r="H39" s="53">
        <f t="shared" ref="H39:I39" si="5">H37+H24+H19+H15</f>
        <v>97.5</v>
      </c>
      <c r="I39" s="55">
        <f t="shared" si="5"/>
        <v>3504</v>
      </c>
    </row>
    <row r="41">
      <c r="C41" s="57" t="s">
        <v>111</v>
      </c>
      <c r="D41" s="59"/>
      <c r="E41" s="59"/>
      <c r="F41" s="59"/>
      <c r="G41" s="59"/>
      <c r="H41" s="57" t="s">
        <v>115</v>
      </c>
      <c r="I41" s="59"/>
    </row>
    <row r="42">
      <c r="C42" s="60"/>
      <c r="D42" s="60"/>
      <c r="E42" s="60"/>
      <c r="F42" s="60"/>
      <c r="G42" s="60"/>
      <c r="H42" s="60"/>
      <c r="I42" s="60"/>
    </row>
    <row r="43">
      <c r="C43" s="57" t="s">
        <v>116</v>
      </c>
      <c r="D43" s="59"/>
      <c r="E43" s="59"/>
      <c r="F43" s="59"/>
      <c r="G43" s="59"/>
      <c r="H43" s="57" t="s">
        <v>117</v>
      </c>
      <c r="I43" s="59"/>
    </row>
  </sheetData>
  <mergeCells count="13">
    <mergeCell ref="B19:C19"/>
    <mergeCell ref="B20:I20"/>
    <mergeCell ref="B25:I25"/>
    <mergeCell ref="B24:C24"/>
    <mergeCell ref="B37:C37"/>
    <mergeCell ref="B39:D39"/>
    <mergeCell ref="B2:I2"/>
    <mergeCell ref="B3:I3"/>
    <mergeCell ref="B4:I4"/>
    <mergeCell ref="B5:I5"/>
    <mergeCell ref="B7:I7"/>
    <mergeCell ref="B15:C15"/>
    <mergeCell ref="B16:I16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2CDD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.86"/>
    <col customWidth="1" min="3" max="3" width="12.57"/>
    <col customWidth="1" min="4" max="4" width="18.0"/>
    <col customWidth="1" min="5" max="5" width="11.29"/>
    <col customWidth="1" min="6" max="6" width="9.43"/>
    <col customWidth="1" min="7" max="7" width="7.57"/>
    <col customWidth="1" min="8" max="8" width="10.43"/>
    <col customWidth="1" min="9" max="9" width="14.71"/>
    <col customWidth="1" min="10" max="26" width="8.71"/>
  </cols>
  <sheetData>
    <row r="1">
      <c r="B1" s="9"/>
      <c r="C1" s="9"/>
      <c r="D1" s="9"/>
      <c r="E1" s="9"/>
      <c r="F1" s="9"/>
      <c r="G1" s="9"/>
      <c r="H1" s="9"/>
      <c r="I1" s="9"/>
    </row>
    <row r="2">
      <c r="B2" s="1" t="s">
        <v>0</v>
      </c>
    </row>
    <row r="3">
      <c r="B3" s="1" t="s">
        <v>1</v>
      </c>
    </row>
    <row r="4">
      <c r="B4" s="1" t="s">
        <v>2</v>
      </c>
    </row>
    <row r="5">
      <c r="B5" s="70" t="s">
        <v>127</v>
      </c>
      <c r="C5" s="4"/>
      <c r="D5" s="4"/>
      <c r="E5" s="4"/>
      <c r="F5" s="4"/>
      <c r="G5" s="4"/>
      <c r="H5" s="4"/>
      <c r="I5" s="5"/>
    </row>
    <row r="6">
      <c r="B6" s="6" t="s">
        <v>6</v>
      </c>
      <c r="C6" s="6" t="s">
        <v>7</v>
      </c>
      <c r="D6" s="8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>
      <c r="B7" s="71" t="s">
        <v>14</v>
      </c>
      <c r="C7" s="14"/>
      <c r="D7" s="14"/>
      <c r="E7" s="14"/>
      <c r="F7" s="14"/>
      <c r="G7" s="14"/>
      <c r="H7" s="14"/>
      <c r="I7" s="16"/>
    </row>
    <row r="8">
      <c r="B8" s="17">
        <v>1.0</v>
      </c>
      <c r="C8" s="19" t="s">
        <v>16</v>
      </c>
      <c r="D8" s="31" t="s">
        <v>131</v>
      </c>
      <c r="E8" s="17" t="s">
        <v>132</v>
      </c>
      <c r="F8" s="17">
        <v>45.0</v>
      </c>
      <c r="G8" s="17">
        <v>23.0</v>
      </c>
      <c r="H8" s="35">
        <v>0.7</v>
      </c>
      <c r="I8" s="17">
        <v>103.0</v>
      </c>
    </row>
    <row r="9">
      <c r="B9" s="17">
        <v>2.0</v>
      </c>
      <c r="C9" s="19" t="s">
        <v>16</v>
      </c>
      <c r="D9" s="31" t="s">
        <v>133</v>
      </c>
      <c r="E9" s="17" t="s">
        <v>132</v>
      </c>
      <c r="F9" s="17">
        <v>47.0</v>
      </c>
      <c r="G9" s="17">
        <v>2.4</v>
      </c>
      <c r="H9" s="35">
        <v>0.5</v>
      </c>
      <c r="I9" s="17">
        <v>111.0</v>
      </c>
    </row>
    <row r="10">
      <c r="B10" s="17">
        <v>3.0</v>
      </c>
      <c r="C10" s="19" t="s">
        <v>16</v>
      </c>
      <c r="D10" s="31" t="s">
        <v>133</v>
      </c>
      <c r="E10" s="17" t="s">
        <v>132</v>
      </c>
      <c r="F10" s="17">
        <v>47.0</v>
      </c>
      <c r="G10" s="17">
        <v>2.3</v>
      </c>
      <c r="H10" s="35">
        <v>0.9</v>
      </c>
      <c r="I10" s="17">
        <v>257.0</v>
      </c>
    </row>
    <row r="11">
      <c r="B11" s="17">
        <v>4.0</v>
      </c>
      <c r="C11" s="19" t="s">
        <v>16</v>
      </c>
      <c r="D11" s="31" t="s">
        <v>133</v>
      </c>
      <c r="E11" s="17" t="s">
        <v>132</v>
      </c>
      <c r="F11" s="17">
        <v>48.0</v>
      </c>
      <c r="G11" s="17">
        <v>2.3</v>
      </c>
      <c r="H11" s="35">
        <v>0.6</v>
      </c>
      <c r="I11" s="17">
        <v>170.0</v>
      </c>
    </row>
    <row r="12">
      <c r="B12" s="17">
        <v>5.0</v>
      </c>
      <c r="C12" s="19" t="s">
        <v>16</v>
      </c>
      <c r="D12" s="31" t="s">
        <v>134</v>
      </c>
      <c r="E12" s="17" t="s">
        <v>132</v>
      </c>
      <c r="F12" s="17">
        <v>49.0</v>
      </c>
      <c r="G12" s="17">
        <v>28.0</v>
      </c>
      <c r="H12" s="35">
        <v>0.4</v>
      </c>
      <c r="I12" s="17">
        <v>63.0</v>
      </c>
    </row>
    <row r="13">
      <c r="B13" s="17">
        <v>6.0</v>
      </c>
      <c r="C13" s="19" t="s">
        <v>16</v>
      </c>
      <c r="D13" s="31" t="s">
        <v>133</v>
      </c>
      <c r="E13" s="17" t="s">
        <v>135</v>
      </c>
      <c r="F13" s="17">
        <v>51.0</v>
      </c>
      <c r="G13" s="17">
        <v>15.1</v>
      </c>
      <c r="H13" s="35">
        <v>0.4</v>
      </c>
      <c r="I13" s="17">
        <v>145.0</v>
      </c>
    </row>
    <row r="14">
      <c r="B14" s="17">
        <v>7.0</v>
      </c>
      <c r="C14" s="19" t="s">
        <v>16</v>
      </c>
      <c r="D14" s="31" t="s">
        <v>133</v>
      </c>
      <c r="E14" s="17" t="s">
        <v>135</v>
      </c>
      <c r="F14" s="17">
        <v>51.0</v>
      </c>
      <c r="G14" s="17">
        <v>15.2</v>
      </c>
      <c r="H14" s="35">
        <v>0.6</v>
      </c>
      <c r="I14" s="17">
        <v>149.0</v>
      </c>
    </row>
    <row r="15">
      <c r="B15" s="27" t="s">
        <v>30</v>
      </c>
      <c r="C15" s="16"/>
      <c r="D15" s="6"/>
      <c r="E15" s="6"/>
      <c r="F15" s="17"/>
      <c r="G15" s="6"/>
      <c r="H15" s="30">
        <f t="shared" ref="H15:I15" si="1">SUM(H8:H14)</f>
        <v>4.1</v>
      </c>
      <c r="I15" s="32">
        <f t="shared" si="1"/>
        <v>998</v>
      </c>
    </row>
    <row r="16">
      <c r="B16" s="34" t="s">
        <v>138</v>
      </c>
      <c r="C16" s="14"/>
      <c r="D16" s="14"/>
      <c r="E16" s="14"/>
      <c r="F16" s="14"/>
      <c r="G16" s="14"/>
      <c r="H16" s="14"/>
      <c r="I16" s="16"/>
    </row>
    <row r="17">
      <c r="B17" s="18">
        <v>1.0</v>
      </c>
      <c r="C17" s="19" t="s">
        <v>16</v>
      </c>
      <c r="D17" s="33" t="s">
        <v>134</v>
      </c>
      <c r="E17" s="18" t="s">
        <v>132</v>
      </c>
      <c r="F17" s="18">
        <v>46.0</v>
      </c>
      <c r="G17" s="18">
        <v>4.0</v>
      </c>
      <c r="H17" s="23">
        <v>3.0</v>
      </c>
      <c r="I17" s="18">
        <v>80.0</v>
      </c>
    </row>
    <row r="18">
      <c r="B18" s="36" t="s">
        <v>82</v>
      </c>
      <c r="C18" s="16"/>
      <c r="D18" s="18"/>
      <c r="E18" s="18"/>
      <c r="F18" s="18"/>
      <c r="G18" s="18"/>
      <c r="H18" s="37">
        <f t="shared" ref="H18:I18" si="2">SUM(H17)</f>
        <v>3</v>
      </c>
      <c r="I18" s="38">
        <f t="shared" si="2"/>
        <v>80</v>
      </c>
    </row>
    <row r="19">
      <c r="B19" s="34" t="s">
        <v>128</v>
      </c>
      <c r="C19" s="14"/>
      <c r="D19" s="14"/>
      <c r="E19" s="14"/>
      <c r="F19" s="14"/>
      <c r="G19" s="14"/>
      <c r="H19" s="14"/>
      <c r="I19" s="16"/>
    </row>
    <row r="20">
      <c r="B20" s="18">
        <v>1.0</v>
      </c>
      <c r="C20" s="19" t="s">
        <v>16</v>
      </c>
      <c r="D20" s="31" t="s">
        <v>131</v>
      </c>
      <c r="E20" s="17" t="s">
        <v>132</v>
      </c>
      <c r="F20" s="18" t="s">
        <v>141</v>
      </c>
      <c r="G20" s="18" t="s">
        <v>90</v>
      </c>
      <c r="H20" s="23">
        <v>7.1</v>
      </c>
      <c r="I20" s="18">
        <v>137.0</v>
      </c>
    </row>
    <row r="21">
      <c r="B21" s="36" t="s">
        <v>82</v>
      </c>
      <c r="C21" s="16"/>
      <c r="D21" s="18"/>
      <c r="E21" s="18"/>
      <c r="F21" s="18"/>
      <c r="G21" s="18"/>
      <c r="H21" s="37">
        <f t="shared" ref="H21:I21" si="3">SUM(H20)</f>
        <v>7.1</v>
      </c>
      <c r="I21" s="38">
        <f t="shared" si="3"/>
        <v>137</v>
      </c>
    </row>
    <row r="22">
      <c r="B22" s="12" t="s">
        <v>142</v>
      </c>
      <c r="C22" s="14"/>
      <c r="D22" s="14"/>
      <c r="E22" s="14"/>
      <c r="F22" s="14"/>
      <c r="G22" s="14"/>
      <c r="H22" s="14"/>
      <c r="I22" s="16"/>
    </row>
    <row r="23">
      <c r="B23" s="40">
        <v>1.0</v>
      </c>
      <c r="C23" s="19" t="s">
        <v>16</v>
      </c>
      <c r="D23" s="21" t="s">
        <v>131</v>
      </c>
      <c r="E23" s="17" t="s">
        <v>132</v>
      </c>
      <c r="F23" s="20">
        <v>44.0</v>
      </c>
      <c r="G23" s="20">
        <v>24.0</v>
      </c>
      <c r="H23" s="25">
        <v>6.3</v>
      </c>
      <c r="I23" s="20">
        <v>80.0</v>
      </c>
    </row>
    <row r="24">
      <c r="B24" s="40">
        <v>2.0</v>
      </c>
      <c r="C24" s="19" t="s">
        <v>16</v>
      </c>
      <c r="D24" s="31" t="s">
        <v>134</v>
      </c>
      <c r="E24" s="17" t="s">
        <v>132</v>
      </c>
      <c r="F24" s="20">
        <v>49.0</v>
      </c>
      <c r="G24" s="20" t="s">
        <v>143</v>
      </c>
      <c r="H24" s="25">
        <v>1.3</v>
      </c>
      <c r="I24" s="20">
        <v>25.0</v>
      </c>
    </row>
    <row r="25">
      <c r="B25" s="40">
        <v>3.0</v>
      </c>
      <c r="C25" s="19" t="s">
        <v>16</v>
      </c>
      <c r="D25" s="31" t="s">
        <v>134</v>
      </c>
      <c r="E25" s="17" t="s">
        <v>132</v>
      </c>
      <c r="F25" s="20">
        <v>49.0</v>
      </c>
      <c r="G25" s="20" t="s">
        <v>144</v>
      </c>
      <c r="H25" s="25">
        <v>1.4</v>
      </c>
      <c r="I25" s="20">
        <v>25.0</v>
      </c>
    </row>
    <row r="26">
      <c r="B26" s="40">
        <v>4.0</v>
      </c>
      <c r="C26" s="19" t="s">
        <v>16</v>
      </c>
      <c r="D26" s="21" t="s">
        <v>131</v>
      </c>
      <c r="E26" s="17" t="s">
        <v>132</v>
      </c>
      <c r="F26" s="20">
        <v>42.0</v>
      </c>
      <c r="G26" s="20">
        <v>4.0</v>
      </c>
      <c r="H26" s="25">
        <v>0.8</v>
      </c>
      <c r="I26" s="20">
        <v>15.0</v>
      </c>
    </row>
    <row r="27">
      <c r="B27" s="40">
        <v>5.0</v>
      </c>
      <c r="C27" s="19" t="s">
        <v>16</v>
      </c>
      <c r="D27" s="31" t="s">
        <v>134</v>
      </c>
      <c r="E27" s="17" t="s">
        <v>132</v>
      </c>
      <c r="F27" s="20">
        <v>50.0</v>
      </c>
      <c r="G27" s="20">
        <v>7.0</v>
      </c>
      <c r="H27" s="25">
        <v>12.0</v>
      </c>
      <c r="I27" s="20">
        <v>185.0</v>
      </c>
    </row>
    <row r="28">
      <c r="B28" s="40">
        <v>6.0</v>
      </c>
      <c r="C28" s="19" t="s">
        <v>16</v>
      </c>
      <c r="D28" s="31" t="s">
        <v>134</v>
      </c>
      <c r="E28" s="17" t="s">
        <v>132</v>
      </c>
      <c r="F28" s="20">
        <v>50.0</v>
      </c>
      <c r="G28" s="20">
        <v>1.0</v>
      </c>
      <c r="H28" s="25">
        <v>4.6</v>
      </c>
      <c r="I28" s="20">
        <v>75.0</v>
      </c>
    </row>
    <row r="29">
      <c r="B29" s="40">
        <v>7.0</v>
      </c>
      <c r="C29" s="19" t="s">
        <v>16</v>
      </c>
      <c r="D29" s="31" t="s">
        <v>133</v>
      </c>
      <c r="E29" s="17" t="s">
        <v>132</v>
      </c>
      <c r="F29" s="20">
        <v>47.0</v>
      </c>
      <c r="G29" s="20">
        <v>4.0</v>
      </c>
      <c r="H29" s="25">
        <v>1.3</v>
      </c>
      <c r="I29" s="20">
        <v>25.0</v>
      </c>
    </row>
    <row r="30">
      <c r="B30" s="40">
        <v>8.0</v>
      </c>
      <c r="C30" s="19" t="s">
        <v>16</v>
      </c>
      <c r="D30" s="31" t="s">
        <v>134</v>
      </c>
      <c r="E30" s="17" t="s">
        <v>132</v>
      </c>
      <c r="F30" s="20">
        <v>51.0</v>
      </c>
      <c r="G30" s="20">
        <v>6.0</v>
      </c>
      <c r="H30" s="25">
        <v>1.9</v>
      </c>
      <c r="I30" s="20">
        <v>30.0</v>
      </c>
    </row>
    <row r="31">
      <c r="B31" s="41" t="s">
        <v>82</v>
      </c>
      <c r="C31" s="16"/>
      <c r="D31" s="42"/>
      <c r="E31" s="42"/>
      <c r="F31" s="43"/>
      <c r="G31" s="44" t="s">
        <v>86</v>
      </c>
      <c r="H31" s="46">
        <f>SUM(H23:H26)</f>
        <v>9.8</v>
      </c>
      <c r="I31" s="78">
        <f>SUM(I23:I30)</f>
        <v>460</v>
      </c>
    </row>
    <row r="32">
      <c r="B32" s="42"/>
      <c r="C32" s="42"/>
      <c r="D32" s="42"/>
      <c r="E32" s="42"/>
      <c r="F32" s="43"/>
      <c r="G32" s="44"/>
      <c r="H32" s="43"/>
      <c r="I32" s="43"/>
    </row>
    <row r="33">
      <c r="B33" s="41" t="s">
        <v>99</v>
      </c>
      <c r="C33" s="14"/>
      <c r="D33" s="16"/>
      <c r="E33" s="42"/>
      <c r="F33" s="43"/>
      <c r="G33" s="44" t="s">
        <v>86</v>
      </c>
      <c r="H33" s="46">
        <f t="shared" ref="H33:I33" si="4">H31+H20+H17+H15</f>
        <v>24</v>
      </c>
      <c r="I33" s="78">
        <f t="shared" si="4"/>
        <v>1675</v>
      </c>
    </row>
    <row r="35">
      <c r="C35" s="57" t="s">
        <v>111</v>
      </c>
      <c r="D35" s="59"/>
      <c r="E35" s="59"/>
      <c r="F35" s="59"/>
      <c r="G35" s="59"/>
      <c r="H35" s="57" t="s">
        <v>115</v>
      </c>
      <c r="I35" s="59"/>
    </row>
    <row r="36">
      <c r="C36" s="60"/>
      <c r="D36" s="60"/>
      <c r="E36" s="60"/>
      <c r="F36" s="60"/>
      <c r="G36" s="60"/>
      <c r="H36" s="60"/>
      <c r="I36" s="60"/>
    </row>
    <row r="37">
      <c r="C37" s="57" t="s">
        <v>116</v>
      </c>
      <c r="D37" s="59"/>
      <c r="E37" s="59"/>
      <c r="F37" s="59"/>
      <c r="G37" s="59"/>
      <c r="H37" s="57" t="s">
        <v>117</v>
      </c>
      <c r="I37" s="59"/>
    </row>
  </sheetData>
  <mergeCells count="13">
    <mergeCell ref="B22:I22"/>
    <mergeCell ref="B21:C21"/>
    <mergeCell ref="B18:C18"/>
    <mergeCell ref="B15:C15"/>
    <mergeCell ref="B19:I19"/>
    <mergeCell ref="B16:I16"/>
    <mergeCell ref="B3:I3"/>
    <mergeCell ref="B4:I4"/>
    <mergeCell ref="B5:I5"/>
    <mergeCell ref="B7:I7"/>
    <mergeCell ref="B33:D33"/>
    <mergeCell ref="B31:C31"/>
    <mergeCell ref="B2:I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CC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5.86"/>
    <col customWidth="1" min="3" max="3" width="18.29"/>
    <col customWidth="1" min="4" max="4" width="20.0"/>
    <col customWidth="1" min="5" max="5" width="13.57"/>
    <col customWidth="1" min="6" max="6" width="8.86"/>
    <col customWidth="1" min="7" max="7" width="6.86"/>
    <col customWidth="1" min="8" max="8" width="8.43"/>
    <col customWidth="1" min="9" max="9" width="17.14"/>
    <col customWidth="1" min="10" max="26" width="8.71"/>
  </cols>
  <sheetData>
    <row r="1">
      <c r="B1" s="9"/>
      <c r="C1" s="9"/>
      <c r="D1" s="9"/>
      <c r="E1" s="9"/>
      <c r="F1" s="9"/>
      <c r="G1" s="9"/>
      <c r="H1" s="9"/>
      <c r="I1" s="9"/>
    </row>
    <row r="2">
      <c r="B2" s="1" t="s">
        <v>0</v>
      </c>
    </row>
    <row r="3">
      <c r="B3" s="1" t="s">
        <v>1</v>
      </c>
    </row>
    <row r="4">
      <c r="B4" s="1" t="s">
        <v>2</v>
      </c>
    </row>
    <row r="5">
      <c r="B5" s="72" t="s">
        <v>130</v>
      </c>
      <c r="C5" s="4"/>
      <c r="D5" s="4"/>
      <c r="E5" s="4"/>
      <c r="F5" s="4"/>
      <c r="G5" s="4"/>
      <c r="H5" s="4"/>
      <c r="I5" s="5"/>
    </row>
    <row r="6" ht="45.0" customHeight="1">
      <c r="B6" s="6" t="s">
        <v>6</v>
      </c>
      <c r="C6" s="6" t="s">
        <v>7</v>
      </c>
      <c r="D6" s="8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</row>
    <row r="7">
      <c r="B7" s="12" t="s">
        <v>14</v>
      </c>
      <c r="C7" s="14"/>
      <c r="D7" s="14"/>
      <c r="E7" s="14"/>
      <c r="F7" s="14"/>
      <c r="G7" s="14"/>
      <c r="H7" s="14"/>
      <c r="I7" s="16"/>
    </row>
    <row r="8">
      <c r="B8" s="17">
        <v>1.0</v>
      </c>
      <c r="C8" s="19" t="s">
        <v>109</v>
      </c>
      <c r="D8" s="20" t="s">
        <v>139</v>
      </c>
      <c r="E8" s="20" t="s">
        <v>140</v>
      </c>
      <c r="F8" s="17">
        <v>53.0</v>
      </c>
      <c r="G8" s="17">
        <v>7.0</v>
      </c>
      <c r="H8" s="17">
        <v>1.7</v>
      </c>
      <c r="I8" s="17">
        <v>256.0</v>
      </c>
    </row>
    <row r="9">
      <c r="B9" s="17">
        <v>2.0</v>
      </c>
      <c r="C9" s="19" t="s">
        <v>109</v>
      </c>
      <c r="D9" s="20" t="s">
        <v>139</v>
      </c>
      <c r="E9" s="20" t="s">
        <v>140</v>
      </c>
      <c r="F9" s="17">
        <v>45.0</v>
      </c>
      <c r="G9" s="17">
        <v>6.1</v>
      </c>
      <c r="H9" s="17">
        <v>0.8</v>
      </c>
      <c r="I9" s="17">
        <v>214.0</v>
      </c>
    </row>
    <row r="10">
      <c r="B10" s="17">
        <v>3.0</v>
      </c>
      <c r="C10" s="19" t="s">
        <v>109</v>
      </c>
      <c r="D10" s="20" t="s">
        <v>139</v>
      </c>
      <c r="E10" s="20" t="s">
        <v>140</v>
      </c>
      <c r="F10" s="17">
        <v>45.0</v>
      </c>
      <c r="G10" s="17">
        <v>6.2</v>
      </c>
      <c r="H10" s="17">
        <v>0.9</v>
      </c>
      <c r="I10" s="17">
        <v>239.0</v>
      </c>
    </row>
    <row r="11">
      <c r="B11" s="17">
        <v>4.0</v>
      </c>
      <c r="C11" s="19" t="s">
        <v>109</v>
      </c>
      <c r="D11" s="20" t="s">
        <v>139</v>
      </c>
      <c r="E11" s="20" t="s">
        <v>140</v>
      </c>
      <c r="F11" s="17">
        <v>53.0</v>
      </c>
      <c r="G11" s="17">
        <v>3.2</v>
      </c>
      <c r="H11" s="17">
        <v>0.9</v>
      </c>
      <c r="I11" s="17">
        <v>227.0</v>
      </c>
    </row>
    <row r="12">
      <c r="B12" s="17">
        <v>5.0</v>
      </c>
      <c r="C12" s="19" t="s">
        <v>109</v>
      </c>
      <c r="D12" s="20" t="s">
        <v>75</v>
      </c>
      <c r="E12" s="20" t="s">
        <v>140</v>
      </c>
      <c r="F12" s="17">
        <v>39.0</v>
      </c>
      <c r="G12" s="17">
        <v>11.1</v>
      </c>
      <c r="H12" s="17">
        <v>0.9</v>
      </c>
      <c r="I12" s="17">
        <v>227.0</v>
      </c>
    </row>
    <row r="13">
      <c r="B13" s="17">
        <v>6.0</v>
      </c>
      <c r="C13" s="19" t="s">
        <v>109</v>
      </c>
      <c r="D13" s="20" t="s">
        <v>75</v>
      </c>
      <c r="E13" s="20" t="s">
        <v>140</v>
      </c>
      <c r="F13" s="17">
        <v>34.0</v>
      </c>
      <c r="G13" s="17">
        <v>22.1</v>
      </c>
      <c r="H13" s="17">
        <v>0.7</v>
      </c>
      <c r="I13" s="17">
        <v>105.0</v>
      </c>
    </row>
    <row r="14">
      <c r="B14" s="27" t="s">
        <v>30</v>
      </c>
      <c r="C14" s="16"/>
      <c r="D14" s="17"/>
      <c r="E14" s="75"/>
      <c r="F14" s="17"/>
      <c r="G14" s="17"/>
      <c r="H14" s="6">
        <f t="shared" ref="H14:I14" si="1">SUM(H8:H13)</f>
        <v>5.9</v>
      </c>
      <c r="I14" s="6">
        <f t="shared" si="1"/>
        <v>1268</v>
      </c>
    </row>
    <row r="15">
      <c r="B15" s="34" t="s">
        <v>42</v>
      </c>
      <c r="C15" s="14"/>
      <c r="D15" s="14"/>
      <c r="E15" s="14"/>
      <c r="F15" s="14"/>
      <c r="G15" s="14"/>
      <c r="H15" s="14"/>
      <c r="I15" s="16"/>
    </row>
    <row r="16">
      <c r="B16" s="17">
        <v>1.0</v>
      </c>
      <c r="C16" s="56" t="s">
        <v>109</v>
      </c>
      <c r="D16" s="20" t="s">
        <v>139</v>
      </c>
      <c r="E16" s="40" t="s">
        <v>140</v>
      </c>
      <c r="F16" s="40">
        <v>48.0</v>
      </c>
      <c r="G16" s="40">
        <v>12.0</v>
      </c>
      <c r="H16" s="61">
        <v>0.7</v>
      </c>
      <c r="I16" s="40">
        <v>14.0</v>
      </c>
    </row>
    <row r="17">
      <c r="B17" s="17">
        <v>2.0</v>
      </c>
      <c r="C17" s="56" t="s">
        <v>109</v>
      </c>
      <c r="D17" s="20" t="s">
        <v>139</v>
      </c>
      <c r="E17" s="40" t="s">
        <v>140</v>
      </c>
      <c r="F17" s="40">
        <v>48.0</v>
      </c>
      <c r="G17" s="40">
        <v>13.0</v>
      </c>
      <c r="H17" s="61">
        <v>0.8</v>
      </c>
      <c r="I17" s="40">
        <v>16.0</v>
      </c>
    </row>
    <row r="18">
      <c r="B18" s="17">
        <v>3.0</v>
      </c>
      <c r="C18" s="56" t="s">
        <v>109</v>
      </c>
      <c r="D18" s="20" t="s">
        <v>75</v>
      </c>
      <c r="E18" s="40" t="s">
        <v>140</v>
      </c>
      <c r="F18" s="40">
        <v>35.0</v>
      </c>
      <c r="G18" s="40">
        <v>4.0</v>
      </c>
      <c r="H18" s="61">
        <v>1.6</v>
      </c>
      <c r="I18" s="40">
        <v>24.0</v>
      </c>
    </row>
    <row r="19">
      <c r="B19" s="27" t="s">
        <v>30</v>
      </c>
      <c r="C19" s="16"/>
      <c r="D19" s="17"/>
      <c r="E19" s="75"/>
      <c r="F19" s="75"/>
      <c r="G19" s="75"/>
      <c r="H19" s="79">
        <f t="shared" ref="H19:I19" si="2">SUM(H16:H18)</f>
        <v>3.1</v>
      </c>
      <c r="I19" s="6">
        <f t="shared" si="2"/>
        <v>54</v>
      </c>
    </row>
    <row r="20">
      <c r="B20" s="34" t="s">
        <v>55</v>
      </c>
      <c r="C20" s="14"/>
      <c r="D20" s="14"/>
      <c r="E20" s="14"/>
      <c r="F20" s="14"/>
      <c r="G20" s="14"/>
      <c r="H20" s="14"/>
      <c r="I20" s="16"/>
    </row>
    <row r="21">
      <c r="B21" s="18"/>
      <c r="C21" s="56"/>
      <c r="D21" s="20"/>
      <c r="E21" s="40"/>
      <c r="F21" s="40"/>
      <c r="G21" s="40"/>
      <c r="H21" s="61"/>
      <c r="I21" s="40"/>
    </row>
    <row r="22">
      <c r="B22" s="27" t="s">
        <v>30</v>
      </c>
      <c r="C22" s="16"/>
      <c r="D22" s="18"/>
      <c r="E22" s="18"/>
      <c r="F22" s="18"/>
      <c r="G22" s="18"/>
      <c r="H22" s="83">
        <f t="shared" ref="H22:I22" si="3">SUM(H21)</f>
        <v>0</v>
      </c>
      <c r="I22" s="84">
        <f t="shared" si="3"/>
        <v>0</v>
      </c>
    </row>
    <row r="23">
      <c r="B23" s="12" t="s">
        <v>69</v>
      </c>
      <c r="C23" s="14"/>
      <c r="D23" s="14"/>
      <c r="E23" s="14"/>
      <c r="F23" s="14"/>
      <c r="G23" s="14"/>
      <c r="H23" s="14"/>
      <c r="I23" s="16"/>
    </row>
    <row r="24">
      <c r="B24" s="40">
        <v>1.0</v>
      </c>
      <c r="C24" s="19" t="s">
        <v>109</v>
      </c>
      <c r="D24" s="20" t="s">
        <v>75</v>
      </c>
      <c r="E24" s="20" t="s">
        <v>140</v>
      </c>
      <c r="F24" s="20">
        <v>40.0</v>
      </c>
      <c r="G24" s="20">
        <v>5.0</v>
      </c>
      <c r="H24" s="25">
        <v>4.0</v>
      </c>
      <c r="I24" s="20">
        <v>65.0</v>
      </c>
    </row>
    <row r="25">
      <c r="B25" s="40">
        <v>2.0</v>
      </c>
      <c r="C25" s="19" t="s">
        <v>109</v>
      </c>
      <c r="D25" s="20" t="s">
        <v>75</v>
      </c>
      <c r="E25" s="20" t="s">
        <v>140</v>
      </c>
      <c r="F25" s="20">
        <v>40.0</v>
      </c>
      <c r="G25" s="20">
        <v>7.0</v>
      </c>
      <c r="H25" s="25">
        <v>3.8</v>
      </c>
      <c r="I25" s="20">
        <v>55.0</v>
      </c>
    </row>
    <row r="26">
      <c r="B26" s="40">
        <v>3.0</v>
      </c>
      <c r="C26" s="19" t="s">
        <v>109</v>
      </c>
      <c r="D26" s="20" t="s">
        <v>139</v>
      </c>
      <c r="E26" s="20" t="s">
        <v>140</v>
      </c>
      <c r="F26" s="20">
        <v>42.0</v>
      </c>
      <c r="G26" s="20">
        <v>6.0</v>
      </c>
      <c r="H26" s="25">
        <v>2.3</v>
      </c>
      <c r="I26" s="20">
        <v>35.0</v>
      </c>
    </row>
    <row r="27">
      <c r="B27" s="40">
        <v>4.0</v>
      </c>
      <c r="C27" s="19" t="s">
        <v>109</v>
      </c>
      <c r="D27" s="20" t="s">
        <v>139</v>
      </c>
      <c r="E27" s="20" t="s">
        <v>140</v>
      </c>
      <c r="F27" s="20">
        <v>51.0</v>
      </c>
      <c r="G27" s="20">
        <v>13.0</v>
      </c>
      <c r="H27" s="25">
        <v>5.0</v>
      </c>
      <c r="I27" s="20">
        <v>65.0</v>
      </c>
    </row>
    <row r="28">
      <c r="B28" s="27" t="s">
        <v>30</v>
      </c>
      <c r="C28" s="16"/>
      <c r="D28" s="20"/>
      <c r="E28" s="20"/>
      <c r="F28" s="20"/>
      <c r="G28" s="20"/>
      <c r="H28" s="46">
        <f t="shared" ref="H28:I28" si="4">SUM(H24:H27)</f>
        <v>15.1</v>
      </c>
      <c r="I28" s="48">
        <f t="shared" si="4"/>
        <v>220</v>
      </c>
    </row>
    <row r="29">
      <c r="B29" s="40"/>
      <c r="C29" s="19"/>
      <c r="D29" s="20"/>
      <c r="E29" s="20"/>
      <c r="F29" s="20"/>
      <c r="G29" s="20"/>
      <c r="H29" s="25"/>
      <c r="I29" s="20"/>
    </row>
    <row r="30">
      <c r="B30" s="41" t="s">
        <v>99</v>
      </c>
      <c r="C30" s="14"/>
      <c r="D30" s="16"/>
      <c r="E30" s="42"/>
      <c r="F30" s="52"/>
      <c r="G30" s="52"/>
      <c r="H30" s="53">
        <f t="shared" ref="H30:I30" si="5">H28+H22+H19+H14</f>
        <v>24.1</v>
      </c>
      <c r="I30" s="55">
        <f t="shared" si="5"/>
        <v>1542</v>
      </c>
    </row>
    <row r="32">
      <c r="C32" s="57" t="s">
        <v>111</v>
      </c>
      <c r="D32" s="59"/>
      <c r="E32" s="59"/>
      <c r="F32" s="59"/>
      <c r="G32" s="59"/>
      <c r="H32" s="57" t="s">
        <v>115</v>
      </c>
      <c r="I32" s="59"/>
    </row>
    <row r="33">
      <c r="C33" s="60"/>
      <c r="D33" s="60"/>
      <c r="E33" s="60"/>
      <c r="F33" s="60"/>
      <c r="G33" s="60"/>
      <c r="H33" s="60"/>
      <c r="I33" s="60"/>
    </row>
    <row r="34">
      <c r="C34" s="57" t="s">
        <v>116</v>
      </c>
      <c r="D34" s="59"/>
      <c r="E34" s="59"/>
      <c r="F34" s="59"/>
      <c r="G34" s="59"/>
      <c r="H34" s="57" t="s">
        <v>117</v>
      </c>
      <c r="I34" s="59"/>
    </row>
  </sheetData>
  <mergeCells count="13">
    <mergeCell ref="B20:I20"/>
    <mergeCell ref="B23:I23"/>
    <mergeCell ref="B22:C22"/>
    <mergeCell ref="B14:C14"/>
    <mergeCell ref="B15:I15"/>
    <mergeCell ref="B28:C28"/>
    <mergeCell ref="B30:D30"/>
    <mergeCell ref="B4:I4"/>
    <mergeCell ref="B2:I2"/>
    <mergeCell ref="B3:I3"/>
    <mergeCell ref="B5:I5"/>
    <mergeCell ref="B19:C19"/>
    <mergeCell ref="B7:I7"/>
  </mergeCells>
  <printOptions/>
  <pageMargins bottom="0.75" footer="0.0" header="0.0" left="0.7" right="0.7" top="0.75"/>
  <pageSetup orientation="landscape"/>
  <drawing r:id="rId1"/>
</worksheet>
</file>